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5360" windowHeight="8325" activeTab="1"/>
  </bookViews>
  <sheets>
    <sheet name="Índice" sheetId="1" r:id="rId1"/>
    <sheet name="Diputaciones" sheetId="2" r:id="rId2"/>
    <sheet name="Ayuntamientos régimen cesion" sheetId="3" r:id="rId3"/>
  </sheets>
  <definedNames>
    <definedName name="_xlnm.Print_Area" localSheetId="2">'Ayuntamientos régimen cesion'!$A$4:$AJ$102</definedName>
    <definedName name="_xlnm.Print_Area" localSheetId="1">'Diputaciones'!$A$3:$R$60</definedName>
  </definedNames>
  <calcPr fullCalcOnLoad="1"/>
</workbook>
</file>

<file path=xl/sharedStrings.xml><?xml version="1.0" encoding="utf-8"?>
<sst xmlns="http://schemas.openxmlformats.org/spreadsheetml/2006/main" count="573" uniqueCount="323">
  <si>
    <t>IRPF</t>
  </si>
  <si>
    <t>IVA</t>
  </si>
  <si>
    <t>Productos Intermedios</t>
  </si>
  <si>
    <t xml:space="preserve">TOTAL  Impuestos Cedidos </t>
  </si>
  <si>
    <t>Fondo Complementario de Financiación</t>
  </si>
  <si>
    <t>Total 
Entrega a cuenta</t>
  </si>
  <si>
    <t xml:space="preserve">Alcohol </t>
  </si>
  <si>
    <t>Labores Tabaco</t>
  </si>
  <si>
    <t>Hidrocarburos</t>
  </si>
  <si>
    <t>Albacete</t>
  </si>
  <si>
    <t>Alicante/Alacant</t>
  </si>
  <si>
    <t>Elche/Elx</t>
  </si>
  <si>
    <t>Torrevieja</t>
  </si>
  <si>
    <t>Almería</t>
  </si>
  <si>
    <t>Ávila</t>
  </si>
  <si>
    <t>Badajoz</t>
  </si>
  <si>
    <t>Palma de Mallorca</t>
  </si>
  <si>
    <t>Badalona</t>
  </si>
  <si>
    <t>Barcelona</t>
  </si>
  <si>
    <t>Sabadell</t>
  </si>
  <si>
    <t>Sant Boi de Llobregat</t>
  </si>
  <si>
    <t>Terrassa</t>
  </si>
  <si>
    <t>Burgos</t>
  </si>
  <si>
    <t>Cáceres</t>
  </si>
  <si>
    <t>Algeciras</t>
  </si>
  <si>
    <t>Cádiz</t>
  </si>
  <si>
    <t>San Fernando</t>
  </si>
  <si>
    <t>Ciudad Real</t>
  </si>
  <si>
    <t>Córdoba</t>
  </si>
  <si>
    <t>Coruña (A)</t>
  </si>
  <si>
    <t>Santiago de Compostela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</si>
  <si>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</si>
  <si>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</si>
  <si>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</si>
  <si>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</si>
  <si>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</si>
  <si>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</si>
  <si>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</si>
  <si>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</si>
  <si>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</si>
  <si>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Logroño</t>
  </si>
  <si>
    <t>Lugo</t>
  </si>
  <si>
    <t>Alcobendas</t>
  </si>
  <si>
    <t>Coslada</t>
  </si>
  <si>
    <t>Fuenlabrada</t>
  </si>
  <si>
    <t>Getafe</t>
  </si>
  <si>
    <t>Madrid</t>
  </si>
  <si>
    <t>Parla</t>
  </si>
  <si>
    <t>Málaga</t>
  </si>
  <si>
    <t>Marbella</t>
  </si>
  <si>
    <t>Cartagena</t>
  </si>
  <si>
    <t>Lorca</t>
  </si>
  <si>
    <t>Murcia</t>
  </si>
  <si>
    <t>Ourense</t>
  </si>
  <si>
    <t>Oviedo</t>
  </si>
  <si>
    <t>Palencia</t>
  </si>
  <si>
    <t>Telde</t>
  </si>
  <si>
    <t>Pontevedra</t>
  </si>
  <si>
    <t>Vigo</t>
  </si>
  <si>
    <t>Salamanca</t>
  </si>
  <si>
    <t>Santa Cruz de Tenerife</t>
  </si>
  <si>
    <t>Santander</t>
  </si>
  <si>
    <t>Segovia</t>
  </si>
  <si>
    <t>Dos Hermanas</t>
  </si>
  <si>
    <t>Sevilla</t>
  </si>
  <si>
    <t>Soria</t>
  </si>
  <si>
    <t>Reus</t>
  </si>
  <si>
    <t>Tarragona</t>
  </si>
  <si>
    <t>Teruel</t>
  </si>
  <si>
    <t>Toledo</t>
  </si>
  <si>
    <t>Valencia</t>
  </si>
  <si>
    <t>Valladolid</t>
  </si>
  <si>
    <t>Zamora</t>
  </si>
  <si>
    <t>Zaragoza</t>
  </si>
  <si>
    <t>Código</t>
  </si>
  <si>
    <t xml:space="preserve">Compensación IAE </t>
  </si>
  <si>
    <t>Compensación Adicional IAE</t>
  </si>
  <si>
    <t>Entidad</t>
  </si>
  <si>
    <t>Orihuela</t>
  </si>
  <si>
    <t>Ejido (El)</t>
  </si>
  <si>
    <t>Torrent</t>
  </si>
  <si>
    <t>Rozas de Madrid (Las)</t>
  </si>
  <si>
    <t>Cerveza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</si>
  <si>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</si>
  <si>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</si>
  <si>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</si>
  <si>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</si>
  <si>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</si>
  <si>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</si>
  <si>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</si>
  <si>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</si>
  <si>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</si>
  <si>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000</t>
  </si>
  <si>
    <t>001</t>
  </si>
  <si>
    <t>002</t>
  </si>
  <si>
    <t>003</t>
  </si>
  <si>
    <t>004</t>
  </si>
  <si>
    <t>005</t>
  </si>
  <si>
    <t>006</t>
  </si>
  <si>
    <t>007</t>
  </si>
  <si>
    <t>012</t>
  </si>
  <si>
    <t>013</t>
  </si>
  <si>
    <t>014</t>
  </si>
  <si>
    <t>015</t>
  </si>
  <si>
    <t>016</t>
  </si>
  <si>
    <t>019</t>
  </si>
  <si>
    <t>020</t>
  </si>
  <si>
    <t>021</t>
  </si>
  <si>
    <t>023</t>
  </si>
  <si>
    <t>024</t>
  </si>
  <si>
    <t>026</t>
  </si>
  <si>
    <t>027</t>
  </si>
  <si>
    <t>028</t>
  </si>
  <si>
    <t>030</t>
  </si>
  <si>
    <t>031</t>
  </si>
  <si>
    <t>034</t>
  </si>
  <si>
    <t>037</t>
  </si>
  <si>
    <t>038</t>
  </si>
  <si>
    <t>040</t>
  </si>
  <si>
    <t>041</t>
  </si>
  <si>
    <t>044</t>
  </si>
  <si>
    <t>049</t>
  </si>
  <si>
    <t>050</t>
  </si>
  <si>
    <t>054</t>
  </si>
  <si>
    <t>065</t>
  </si>
  <si>
    <t>099</t>
  </si>
  <si>
    <t>083</t>
  </si>
  <si>
    <t>073</t>
  </si>
  <si>
    <t>059</t>
  </si>
  <si>
    <t>078</t>
  </si>
  <si>
    <t>079</t>
  </si>
  <si>
    <t>087</t>
  </si>
  <si>
    <t>089</t>
  </si>
  <si>
    <t>058</t>
  </si>
  <si>
    <t>074</t>
  </si>
  <si>
    <t>092</t>
  </si>
  <si>
    <t>067</t>
  </si>
  <si>
    <t>069</t>
  </si>
  <si>
    <t>057</t>
  </si>
  <si>
    <t>075</t>
  </si>
  <si>
    <t>091</t>
  </si>
  <si>
    <t>133</t>
  </si>
  <si>
    <t>Roquetas de Mar</t>
  </si>
  <si>
    <t>902</t>
  </si>
  <si>
    <t>101</t>
  </si>
  <si>
    <t>121</t>
  </si>
  <si>
    <t>187</t>
  </si>
  <si>
    <t>200</t>
  </si>
  <si>
    <t>205</t>
  </si>
  <si>
    <t>Sant Cugat del Vallès</t>
  </si>
  <si>
    <t>245</t>
  </si>
  <si>
    <t>279</t>
  </si>
  <si>
    <t>10</t>
  </si>
  <si>
    <t>11</t>
  </si>
  <si>
    <t>Chiclana de la Frontera</t>
  </si>
  <si>
    <t>12</t>
  </si>
  <si>
    <t>13</t>
  </si>
  <si>
    <t>14</t>
  </si>
  <si>
    <t>15</t>
  </si>
  <si>
    <t>16</t>
  </si>
  <si>
    <t>17</t>
  </si>
  <si>
    <t>18</t>
  </si>
  <si>
    <t>19</t>
  </si>
  <si>
    <t>130</t>
  </si>
  <si>
    <t>21</t>
  </si>
  <si>
    <t>22</t>
  </si>
  <si>
    <t>125</t>
  </si>
  <si>
    <t>23</t>
  </si>
  <si>
    <t>24</t>
  </si>
  <si>
    <t>25</t>
  </si>
  <si>
    <t>120</t>
  </si>
  <si>
    <t>26</t>
  </si>
  <si>
    <t>27</t>
  </si>
  <si>
    <t>28</t>
  </si>
  <si>
    <t>106</t>
  </si>
  <si>
    <t>115</t>
  </si>
  <si>
    <t>127</t>
  </si>
  <si>
    <t>134</t>
  </si>
  <si>
    <t>San Sebastián de los Reyes</t>
  </si>
  <si>
    <t>148</t>
  </si>
  <si>
    <t>29</t>
  </si>
  <si>
    <t>070</t>
  </si>
  <si>
    <t>Mijas</t>
  </si>
  <si>
    <t>094</t>
  </si>
  <si>
    <t>Vélez-Málaga</t>
  </si>
  <si>
    <t>30</t>
  </si>
  <si>
    <t>32</t>
  </si>
  <si>
    <t>33</t>
  </si>
  <si>
    <t>34</t>
  </si>
  <si>
    <t>35</t>
  </si>
  <si>
    <t>36</t>
  </si>
  <si>
    <t>37</t>
  </si>
  <si>
    <t>274</t>
  </si>
  <si>
    <t>38</t>
  </si>
  <si>
    <t>Arona</t>
  </si>
  <si>
    <t>39</t>
  </si>
  <si>
    <t>40</t>
  </si>
  <si>
    <t>194</t>
  </si>
  <si>
    <t>41</t>
  </si>
  <si>
    <t>42</t>
  </si>
  <si>
    <t>173</t>
  </si>
  <si>
    <t>43</t>
  </si>
  <si>
    <t>123</t>
  </si>
  <si>
    <t>44</t>
  </si>
  <si>
    <t>216</t>
  </si>
  <si>
    <t>45</t>
  </si>
  <si>
    <t>165</t>
  </si>
  <si>
    <t>168</t>
  </si>
  <si>
    <t>46</t>
  </si>
  <si>
    <t>131</t>
  </si>
  <si>
    <t>244</t>
  </si>
  <si>
    <t>250</t>
  </si>
  <si>
    <t>47</t>
  </si>
  <si>
    <t>186</t>
  </si>
  <si>
    <t>49</t>
  </si>
  <si>
    <t>275</t>
  </si>
  <si>
    <t>50</t>
  </si>
  <si>
    <t>297</t>
  </si>
  <si>
    <t>FCF</t>
  </si>
  <si>
    <t>Entidades Art. 145 LHL y Ceuta y Melilla</t>
  </si>
  <si>
    <t>Participación Total</t>
  </si>
  <si>
    <t>TOTAL FCF</t>
  </si>
  <si>
    <t xml:space="preserve">Total 
Participación </t>
  </si>
  <si>
    <t xml:space="preserve">
Entregas a cuenta
</t>
  </si>
  <si>
    <t xml:space="preserve">Asistencia Sanitaria </t>
  </si>
  <si>
    <t xml:space="preserve">Entregas a cuenta
</t>
  </si>
  <si>
    <t>Alcalá de Henares</t>
  </si>
  <si>
    <t>Alcorcón</t>
  </si>
  <si>
    <t>Avilés</t>
  </si>
  <si>
    <t>Castellón de La Plana</t>
  </si>
  <si>
    <t>Cornellà de Llobregat</t>
  </si>
  <si>
    <t>Gandia</t>
  </si>
  <si>
    <t>Gijón/Xixón</t>
  </si>
  <si>
    <t>Hospitalet de Llobregat</t>
  </si>
  <si>
    <t>Jerez de la Frontera</t>
  </si>
  <si>
    <t>Leganés</t>
  </si>
  <si>
    <t>Mataró</t>
  </si>
  <si>
    <t>Mérida</t>
  </si>
  <si>
    <t>Móstoles</t>
  </si>
  <si>
    <t>Palmas de Gran Canaria</t>
  </si>
  <si>
    <t>Pozuelo de Alarcón</t>
  </si>
  <si>
    <t>Puerto de Santa María</t>
  </si>
  <si>
    <t>San Cristóbal La Laguna</t>
  </si>
  <si>
    <t>Santa Coloma Gramanet</t>
  </si>
  <si>
    <t>Talavera de la Reina</t>
  </si>
  <si>
    <t>Torrejón de Ardoz</t>
  </si>
  <si>
    <t>ALAVA</t>
  </si>
  <si>
    <t>ALBACETE</t>
  </si>
  <si>
    <t>ALICANTE</t>
  </si>
  <si>
    <t>ALMERÍA</t>
  </si>
  <si>
    <t>ASTURIAS</t>
  </si>
  <si>
    <t>ÁVILA</t>
  </si>
  <si>
    <t>BADAJOZ</t>
  </si>
  <si>
    <t>BARCELONA</t>
  </si>
  <si>
    <t>BURGOS</t>
  </si>
  <si>
    <t>CÁCERES</t>
  </si>
  <si>
    <t>CÁDIZ</t>
  </si>
  <si>
    <t>CASTELLÓN</t>
  </si>
  <si>
    <t>51</t>
  </si>
  <si>
    <t>CEUTA</t>
  </si>
  <si>
    <t>CIUDAD REAL</t>
  </si>
  <si>
    <t>CÓRDOBA</t>
  </si>
  <si>
    <t>CORUÑA (A)</t>
  </si>
  <si>
    <t>CUENCA</t>
  </si>
  <si>
    <t>FORMENTERA</t>
  </si>
  <si>
    <t>FUERTEVENTURA</t>
  </si>
  <si>
    <t>GIRONA</t>
  </si>
  <si>
    <t>GOMERA (LA)</t>
  </si>
  <si>
    <t>GRAN CANARIA</t>
  </si>
  <si>
    <t>GRANADA</t>
  </si>
  <si>
    <t>GUADALAJARA</t>
  </si>
  <si>
    <t>20</t>
  </si>
  <si>
    <t>GUIPÚZCOA</t>
  </si>
  <si>
    <t>HIERRO (EL)</t>
  </si>
  <si>
    <t>HUELVA</t>
  </si>
  <si>
    <t>HUESCA</t>
  </si>
  <si>
    <t>IBIZA</t>
  </si>
  <si>
    <t>JAÉN</t>
  </si>
  <si>
    <t>LANZAROTE</t>
  </si>
  <si>
    <t>LEÓN</t>
  </si>
  <si>
    <t>LLEIDA</t>
  </si>
  <si>
    <t>LUGO</t>
  </si>
  <si>
    <t>MÁLAGA</t>
  </si>
  <si>
    <t>MALLORCA</t>
  </si>
  <si>
    <t>52</t>
  </si>
  <si>
    <t>MELILLA</t>
  </si>
  <si>
    <t>MENORCA</t>
  </si>
  <si>
    <t>MURCIA</t>
  </si>
  <si>
    <t>31</t>
  </si>
  <si>
    <t>NAVARRA</t>
  </si>
  <si>
    <t>OURENSE</t>
  </si>
  <si>
    <t>PALENCIA</t>
  </si>
  <si>
    <t>PALMA (LA)</t>
  </si>
  <si>
    <t>PONTEVEDRA</t>
  </si>
  <si>
    <t>SALAMANCA</t>
  </si>
  <si>
    <t>SEGOVIA</t>
  </si>
  <si>
    <t>SEVILLA</t>
  </si>
  <si>
    <t>SORIA</t>
  </si>
  <si>
    <t>TARRAGONA</t>
  </si>
  <si>
    <t>TENERIFE</t>
  </si>
  <si>
    <t>TERUEL</t>
  </si>
  <si>
    <t>TOLEDO</t>
  </si>
  <si>
    <t>VALENCIA</t>
  </si>
  <si>
    <t>VALLADOLID</t>
  </si>
  <si>
    <t>48</t>
  </si>
  <si>
    <t>VIZCAYA</t>
  </si>
  <si>
    <t>ZAMORA</t>
  </si>
  <si>
    <t>ZARAGOZA</t>
  </si>
  <si>
    <t>Total 
liquidación</t>
  </si>
  <si>
    <t>Subdirección General de Estudios y Financiación de Entidades Locales</t>
  </si>
  <si>
    <t>Sistema de Financiación de Entidades Locales</t>
  </si>
  <si>
    <t>Ir a....</t>
  </si>
  <si>
    <t>Liquidación Provincias y entes asimilados</t>
  </si>
  <si>
    <t>Liquidación Ayuntamientos de cesión</t>
  </si>
  <si>
    <t>SECRETARÍA DE ESTADO DE HACIENDA</t>
  </si>
  <si>
    <t>SECRETARÍA GENERAL DE FINANCIACIÓN AUTONÓMICA Y LOCAL</t>
  </si>
  <si>
    <t>Fuengirola</t>
  </si>
  <si>
    <t>Rivas-Vaciamadrid</t>
  </si>
  <si>
    <t>Liquidación  definitiva del ejercicio 2017. 
Ayuntamientos en régimen de Cesión de impuestos y Provincias y Entes asimilados</t>
  </si>
  <si>
    <t xml:space="preserve">Liquidación definitiva
(Participación Total-Entregas a cuenta)
</t>
  </si>
  <si>
    <t xml:space="preserve">Liquidación definitiva
( Participación total - Entregas a cuenta)
</t>
  </si>
  <si>
    <t>TOTAL LIQUIDACIÓN</t>
  </si>
  <si>
    <t>TOTAL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</si>
</sst>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24"/>
      <name val="Arial Narrow"/>
      <family val="2"/>
    </font>
    <font>
      <b/>
      <sz val="22"/>
      <name val="Arial Narrow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b/>
      <sz val="20"/>
      <name val="Lucida Console"/>
      <family val="3"/>
    </font>
    <font>
      <b/>
      <sz val="10"/>
      <name val="Verdana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Verdana"/>
      <family val="2"/>
    </font>
    <font>
      <b/>
      <sz val="12"/>
      <name val="Verdana"/>
      <family val="2"/>
    </font>
    <font>
      <u val="single"/>
      <sz val="10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2"/>
      <color indexed="12"/>
      <name val="Verdana"/>
      <family val="2"/>
    </font>
    <font>
      <b/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582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/>
      <right/>
      <top/>
      <bottom style="hair"/>
    </border>
    <border>
      <left style="thin"/>
      <right style="hair"/>
      <top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hair"/>
      <bottom style="hair"/>
    </border>
    <border>
      <left/>
      <right style="hair"/>
      <top/>
      <bottom style="hair"/>
    </border>
    <border>
      <left/>
      <right style="hair"/>
      <top style="hair"/>
      <bottom style="hair"/>
    </border>
    <border>
      <left style="thin"/>
      <right/>
      <top style="thin"/>
      <bottom/>
    </border>
    <border>
      <left/>
      <right style="hair"/>
      <top style="thin"/>
      <bottom/>
    </border>
    <border>
      <left style="thin"/>
      <right/>
      <top/>
      <bottom/>
    </border>
    <border>
      <left/>
      <right style="hair"/>
      <top/>
      <bottom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hair"/>
      <right/>
      <top style="thin"/>
      <bottom style="hair"/>
    </border>
    <border>
      <left/>
      <right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1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4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" fontId="3" fillId="0" borderId="11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4" fontId="3" fillId="0" borderId="12" xfId="0" applyNumberFormat="1" applyFont="1" applyBorder="1" applyAlignment="1">
      <alignment/>
    </xf>
    <xf numFmtId="0" fontId="3" fillId="0" borderId="0" xfId="0" applyFont="1" applyAlignment="1">
      <alignment horizontal="center" vertical="center"/>
    </xf>
    <xf numFmtId="4" fontId="3" fillId="0" borderId="13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2" fillId="33" borderId="14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4" fontId="2" fillId="34" borderId="15" xfId="0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3" fillId="35" borderId="16" xfId="0" applyFont="1" applyFill="1" applyBorder="1" applyAlignment="1" applyProtection="1">
      <alignment horizontal="left"/>
      <protection/>
    </xf>
    <xf numFmtId="1" fontId="3" fillId="35" borderId="17" xfId="0" applyNumberFormat="1" applyFont="1" applyFill="1" applyBorder="1" applyAlignment="1">
      <alignment vertical="center"/>
    </xf>
    <xf numFmtId="0" fontId="3" fillId="35" borderId="17" xfId="0" applyFont="1" applyFill="1" applyBorder="1" applyAlignment="1" applyProtection="1">
      <alignment horizontal="left"/>
      <protection/>
    </xf>
    <xf numFmtId="1" fontId="4" fillId="35" borderId="17" xfId="0" applyNumberFormat="1" applyFont="1" applyFill="1" applyBorder="1" applyAlignment="1">
      <alignment vertical="center"/>
    </xf>
    <xf numFmtId="0" fontId="3" fillId="35" borderId="18" xfId="0" applyFont="1" applyFill="1" applyBorder="1" applyAlignment="1" applyProtection="1">
      <alignment horizontal="left"/>
      <protection/>
    </xf>
    <xf numFmtId="4" fontId="2" fillId="0" borderId="12" xfId="0" applyNumberFormat="1" applyFont="1" applyBorder="1" applyAlignment="1">
      <alignment horizontal="center" vertical="center" wrapText="1"/>
    </xf>
    <xf numFmtId="4" fontId="3" fillId="36" borderId="19" xfId="0" applyNumberFormat="1" applyFont="1" applyFill="1" applyBorder="1" applyAlignment="1">
      <alignment vertical="center"/>
    </xf>
    <xf numFmtId="4" fontId="2" fillId="37" borderId="12" xfId="0" applyNumberFormat="1" applyFont="1" applyFill="1" applyBorder="1" applyAlignment="1">
      <alignment horizontal="center" vertical="center" wrapText="1"/>
    </xf>
    <xf numFmtId="4" fontId="3" fillId="36" borderId="13" xfId="0" applyNumberFormat="1" applyFont="1" applyFill="1" applyBorder="1" applyAlignment="1">
      <alignment/>
    </xf>
    <xf numFmtId="1" fontId="3" fillId="35" borderId="20" xfId="0" applyNumberFormat="1" applyFont="1" applyFill="1" applyBorder="1" applyAlignment="1">
      <alignment horizontal="left" vertical="center"/>
    </xf>
    <xf numFmtId="4" fontId="3" fillId="34" borderId="12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 horizontal="center" vertical="center" wrapText="1"/>
    </xf>
    <xf numFmtId="49" fontId="3" fillId="35" borderId="20" xfId="56" applyNumberFormat="1" applyFont="1" applyFill="1" applyBorder="1" applyAlignment="1">
      <alignment horizontal="right"/>
      <protection/>
    </xf>
    <xf numFmtId="49" fontId="3" fillId="35" borderId="13" xfId="56" applyNumberFormat="1" applyFont="1" applyFill="1" applyBorder="1" applyAlignment="1">
      <alignment horizontal="right"/>
      <protection/>
    </xf>
    <xf numFmtId="49" fontId="3" fillId="35" borderId="21" xfId="56" applyNumberFormat="1" applyFont="1" applyFill="1" applyBorder="1" applyAlignment="1">
      <alignment horizontal="right"/>
      <protection/>
    </xf>
    <xf numFmtId="49" fontId="3" fillId="35" borderId="22" xfId="56" applyNumberFormat="1" applyFont="1" applyFill="1" applyBorder="1" applyAlignment="1">
      <alignment horizontal="right"/>
      <protection/>
    </xf>
    <xf numFmtId="49" fontId="3" fillId="35" borderId="20" xfId="0" applyNumberFormat="1" applyFont="1" applyFill="1" applyBorder="1" applyAlignment="1">
      <alignment horizontal="right" vertical="center"/>
    </xf>
    <xf numFmtId="49" fontId="3" fillId="35" borderId="13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/>
    </xf>
    <xf numFmtId="0" fontId="0" fillId="38" borderId="0" xfId="0" applyFill="1" applyBorder="1" applyAlignment="1">
      <alignment/>
    </xf>
    <xf numFmtId="0" fontId="7" fillId="0" borderId="0" xfId="0" applyFont="1" applyAlignment="1">
      <alignment/>
    </xf>
    <xf numFmtId="0" fontId="0" fillId="39" borderId="0" xfId="0" applyFill="1" applyBorder="1" applyAlignment="1">
      <alignment/>
    </xf>
    <xf numFmtId="49" fontId="8" fillId="39" borderId="0" xfId="0" applyNumberFormat="1" applyFont="1" applyFill="1" applyBorder="1" applyAlignment="1">
      <alignment horizontal="centerContinuous"/>
    </xf>
    <xf numFmtId="49" fontId="9" fillId="39" borderId="0" xfId="0" applyNumberFormat="1" applyFont="1" applyFill="1" applyBorder="1" applyAlignment="1">
      <alignment horizontal="centerContinuous"/>
    </xf>
    <xf numFmtId="0" fontId="10" fillId="39" borderId="0" xfId="0" applyFont="1" applyFill="1" applyBorder="1" applyAlignment="1">
      <alignment/>
    </xf>
    <xf numFmtId="0" fontId="7" fillId="38" borderId="0" xfId="0" applyFont="1" applyFill="1" applyBorder="1" applyAlignment="1">
      <alignment/>
    </xf>
    <xf numFmtId="49" fontId="11" fillId="39" borderId="0" xfId="0" applyNumberFormat="1" applyFont="1" applyFill="1" applyBorder="1" applyAlignment="1">
      <alignment horizontal="left"/>
    </xf>
    <xf numFmtId="0" fontId="9" fillId="39" borderId="0" xfId="0" applyFont="1" applyFill="1" applyBorder="1" applyAlignment="1">
      <alignment horizontal="centerContinuous"/>
    </xf>
    <xf numFmtId="0" fontId="9" fillId="38" borderId="0" xfId="0" applyFont="1" applyFill="1" applyBorder="1" applyAlignment="1">
      <alignment/>
    </xf>
    <xf numFmtId="0" fontId="9" fillId="39" borderId="0" xfId="0" applyFont="1" applyFill="1" applyBorder="1" applyAlignment="1">
      <alignment/>
    </xf>
    <xf numFmtId="0" fontId="9" fillId="40" borderId="0" xfId="0" applyFont="1" applyFill="1" applyBorder="1" applyAlignment="1">
      <alignment/>
    </xf>
    <xf numFmtId="0" fontId="0" fillId="40" borderId="0" xfId="0" applyFill="1" applyBorder="1" applyAlignment="1">
      <alignment/>
    </xf>
    <xf numFmtId="0" fontId="15" fillId="40" borderId="0" xfId="0" applyFont="1" applyFill="1" applyBorder="1" applyAlignment="1">
      <alignment/>
    </xf>
    <xf numFmtId="0" fontId="16" fillId="40" borderId="0" xfId="0" applyFont="1" applyFill="1" applyBorder="1" applyAlignment="1">
      <alignment/>
    </xf>
    <xf numFmtId="0" fontId="11" fillId="40" borderId="0" xfId="0" applyFont="1" applyFill="1" applyBorder="1" applyAlignment="1">
      <alignment/>
    </xf>
    <xf numFmtId="0" fontId="0" fillId="40" borderId="0" xfId="0" applyFill="1" applyAlignment="1">
      <alignment/>
    </xf>
    <xf numFmtId="0" fontId="19" fillId="40" borderId="0" xfId="46" applyFont="1" applyFill="1" applyBorder="1" applyAlignment="1" applyProtection="1">
      <alignment/>
      <protection/>
    </xf>
    <xf numFmtId="0" fontId="18" fillId="40" borderId="0" xfId="46" applyFont="1" applyFill="1" applyAlignment="1" applyProtection="1">
      <alignment/>
      <protection/>
    </xf>
    <xf numFmtId="0" fontId="20" fillId="40" borderId="0" xfId="46" applyFont="1" applyFill="1" applyAlignment="1" applyProtection="1">
      <alignment/>
      <protection/>
    </xf>
    <xf numFmtId="49" fontId="8" fillId="39" borderId="0" xfId="0" applyNumberFormat="1" applyFont="1" applyFill="1" applyBorder="1" applyAlignment="1">
      <alignment/>
    </xf>
    <xf numFmtId="0" fontId="0" fillId="41" borderId="0" xfId="0" applyFill="1" applyBorder="1" applyAlignment="1">
      <alignment/>
    </xf>
    <xf numFmtId="0" fontId="12" fillId="39" borderId="0" xfId="0" applyFont="1" applyFill="1" applyBorder="1" applyAlignment="1">
      <alignment/>
    </xf>
    <xf numFmtId="0" fontId="13" fillId="39" borderId="0" xfId="0" applyFont="1" applyFill="1" applyBorder="1" applyAlignment="1">
      <alignment horizontal="center" wrapText="1"/>
    </xf>
    <xf numFmtId="0" fontId="14" fillId="39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6" fillId="10" borderId="24" xfId="0" applyFont="1" applyFill="1" applyBorder="1" applyAlignment="1">
      <alignment horizontal="center" vertical="center" wrapText="1"/>
    </xf>
    <xf numFmtId="0" fontId="5" fillId="10" borderId="25" xfId="0" applyFont="1" applyFill="1" applyBorder="1" applyAlignment="1">
      <alignment horizontal="center" vertical="center"/>
    </xf>
    <xf numFmtId="0" fontId="5" fillId="10" borderId="26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4" fontId="2" fillId="42" borderId="14" xfId="0" applyNumberFormat="1" applyFont="1" applyFill="1" applyBorder="1" applyAlignment="1">
      <alignment horizontal="center" vertical="center" wrapText="1"/>
    </xf>
    <xf numFmtId="4" fontId="2" fillId="42" borderId="27" xfId="0" applyNumberFormat="1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/>
    </xf>
    <xf numFmtId="0" fontId="5" fillId="6" borderId="26" xfId="0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center" vertical="center" wrapText="1"/>
    </xf>
    <xf numFmtId="0" fontId="2" fillId="39" borderId="12" xfId="0" applyFont="1" applyFill="1" applyBorder="1" applyAlignment="1">
      <alignment horizontal="center" vertical="center" wrapText="1"/>
    </xf>
    <xf numFmtId="4" fontId="2" fillId="0" borderId="28" xfId="0" applyNumberFormat="1" applyFont="1" applyBorder="1" applyAlignment="1">
      <alignment horizontal="center" vertical="center" wrapText="1"/>
    </xf>
    <xf numFmtId="4" fontId="2" fillId="0" borderId="29" xfId="0" applyNumberFormat="1" applyFont="1" applyBorder="1" applyAlignment="1">
      <alignment horizontal="center" vertical="center" wrapText="1"/>
    </xf>
    <xf numFmtId="0" fontId="2" fillId="43" borderId="30" xfId="0" applyFont="1" applyFill="1" applyBorder="1" applyAlignment="1">
      <alignment horizontal="center" vertical="center" wrapText="1"/>
    </xf>
    <xf numFmtId="0" fontId="2" fillId="43" borderId="31" xfId="0" applyFont="1" applyFill="1" applyBorder="1" applyAlignment="1">
      <alignment horizontal="center" vertical="center" wrapText="1"/>
    </xf>
    <xf numFmtId="0" fontId="2" fillId="43" borderId="32" xfId="0" applyFont="1" applyFill="1" applyBorder="1" applyAlignment="1">
      <alignment horizontal="center" vertical="center" wrapText="1"/>
    </xf>
    <xf numFmtId="0" fontId="2" fillId="43" borderId="33" xfId="0" applyFont="1" applyFill="1" applyBorder="1" applyAlignment="1">
      <alignment horizontal="center" vertical="center" wrapText="1"/>
    </xf>
    <xf numFmtId="0" fontId="2" fillId="43" borderId="34" xfId="0" applyFont="1" applyFill="1" applyBorder="1" applyAlignment="1">
      <alignment horizontal="center" vertical="center" wrapText="1"/>
    </xf>
    <xf numFmtId="0" fontId="2" fillId="43" borderId="35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4" fontId="6" fillId="34" borderId="24" xfId="0" applyNumberFormat="1" applyFont="1" applyFill="1" applyBorder="1" applyAlignment="1">
      <alignment horizontal="center" vertical="center" wrapText="1"/>
    </xf>
    <xf numFmtId="4" fontId="6" fillId="34" borderId="25" xfId="0" applyNumberFormat="1" applyFont="1" applyFill="1" applyBorder="1" applyAlignment="1">
      <alignment horizontal="center" vertical="center" wrapText="1"/>
    </xf>
    <xf numFmtId="4" fontId="6" fillId="34" borderId="26" xfId="0" applyNumberFormat="1" applyFont="1" applyFill="1" applyBorder="1" applyAlignment="1">
      <alignment horizontal="center" vertical="center" wrapText="1"/>
    </xf>
    <xf numFmtId="4" fontId="6" fillId="10" borderId="24" xfId="0" applyNumberFormat="1" applyFont="1" applyFill="1" applyBorder="1" applyAlignment="1">
      <alignment horizontal="center" vertical="center" wrapText="1"/>
    </xf>
    <xf numFmtId="4" fontId="6" fillId="10" borderId="25" xfId="0" applyNumberFormat="1" applyFont="1" applyFill="1" applyBorder="1" applyAlignment="1">
      <alignment horizontal="center" vertical="center" wrapText="1"/>
    </xf>
    <xf numFmtId="4" fontId="6" fillId="6" borderId="38" xfId="0" applyNumberFormat="1" applyFont="1" applyFill="1" applyBorder="1" applyAlignment="1">
      <alignment horizontal="center" vertical="center" wrapText="1"/>
    </xf>
    <xf numFmtId="4" fontId="6" fillId="6" borderId="0" xfId="0" applyNumberFormat="1" applyFont="1" applyFill="1" applyBorder="1" applyAlignment="1">
      <alignment horizontal="center" vertical="center" wrapText="1"/>
    </xf>
    <xf numFmtId="4" fontId="2" fillId="37" borderId="11" xfId="0" applyNumberFormat="1" applyFont="1" applyFill="1" applyBorder="1" applyAlignment="1">
      <alignment horizontal="center" vertical="center" wrapText="1"/>
    </xf>
    <xf numFmtId="4" fontId="2" fillId="36" borderId="19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42" borderId="15" xfId="0" applyNumberFormat="1" applyFont="1" applyFill="1" applyBorder="1" applyAlignment="1">
      <alignment horizontal="center" vertical="center" wrapText="1"/>
    </xf>
    <xf numFmtId="4" fontId="2" fillId="42" borderId="39" xfId="0" applyNumberFormat="1" applyFont="1" applyFill="1" applyBorder="1" applyAlignment="1">
      <alignment horizontal="center" vertical="center" wrapText="1"/>
    </xf>
    <xf numFmtId="4" fontId="2" fillId="42" borderId="40" xfId="0" applyNumberFormat="1" applyFont="1" applyFill="1" applyBorder="1" applyAlignment="1">
      <alignment horizontal="center" vertical="center" wrapText="1"/>
    </xf>
    <xf numFmtId="4" fontId="2" fillId="42" borderId="4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_Libro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342900</xdr:colOff>
      <xdr:row>3</xdr:row>
      <xdr:rowOff>171450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"/>
          <a:ext cx="27527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1:N20"/>
  <sheetViews>
    <sheetView zoomScalePageLayoutView="0" workbookViewId="0" topLeftCell="A1">
      <selection activeCell="J14" sqref="J14"/>
    </sheetView>
  </sheetViews>
  <sheetFormatPr defaultColWidth="11.421875" defaultRowHeight="12.75"/>
  <cols>
    <col min="1" max="1" width="3.7109375" style="36" customWidth="1"/>
    <col min="2" max="2" width="11.421875" style="36" customWidth="1"/>
    <col min="3" max="3" width="13.140625" style="36" customWidth="1"/>
    <col min="4" max="4" width="11.57421875" style="36" customWidth="1"/>
    <col min="5" max="5" width="10.57421875" style="36" customWidth="1"/>
    <col min="6" max="6" width="12.421875" style="36" customWidth="1"/>
    <col min="7" max="8" width="12.8515625" style="36" customWidth="1"/>
    <col min="9" max="11" width="11.421875" style="36" customWidth="1"/>
    <col min="12" max="12" width="13.421875" style="36" customWidth="1"/>
    <col min="13" max="13" width="7.00390625" style="36" customWidth="1"/>
    <col min="14" max="14" width="51.421875" style="36" customWidth="1"/>
    <col min="15" max="16384" width="11.421875" style="36" customWidth="1"/>
  </cols>
  <sheetData>
    <row r="1" spans="13:14" ht="12.75">
      <c r="M1" s="37"/>
      <c r="N1" s="37"/>
    </row>
    <row r="2" spans="2:14" ht="25.5">
      <c r="B2" s="38"/>
      <c r="C2" s="38"/>
      <c r="D2" s="38"/>
      <c r="E2" s="39"/>
      <c r="F2" s="40"/>
      <c r="G2" s="40"/>
      <c r="H2" s="40"/>
      <c r="I2" s="40"/>
      <c r="J2" s="41"/>
      <c r="K2" s="41"/>
      <c r="M2" s="42"/>
      <c r="N2" s="42"/>
    </row>
    <row r="3" spans="2:11" ht="25.5">
      <c r="B3" s="38"/>
      <c r="C3" s="38"/>
      <c r="D3" s="38"/>
      <c r="E3" s="38"/>
      <c r="F3" s="40"/>
      <c r="G3" s="56" t="s">
        <v>314</v>
      </c>
      <c r="H3" s="56"/>
      <c r="I3" s="56"/>
      <c r="J3" s="56"/>
      <c r="K3" s="56"/>
    </row>
    <row r="4" spans="2:13" ht="25.5">
      <c r="B4" s="38"/>
      <c r="C4" s="38"/>
      <c r="D4" s="38"/>
      <c r="E4" s="38"/>
      <c r="F4" s="38"/>
      <c r="G4" s="43" t="s">
        <v>315</v>
      </c>
      <c r="H4" s="44"/>
      <c r="I4" s="44"/>
      <c r="J4" s="44"/>
      <c r="K4" s="44"/>
      <c r="L4" s="57"/>
      <c r="M4" s="57"/>
    </row>
    <row r="5" spans="2:11" ht="12.75">
      <c r="B5" s="38"/>
      <c r="C5" s="38"/>
      <c r="D5" s="38"/>
      <c r="E5" s="58"/>
      <c r="F5" s="58"/>
      <c r="G5" s="58" t="s">
        <v>309</v>
      </c>
      <c r="H5" s="58"/>
      <c r="I5" s="58"/>
      <c r="J5" s="38"/>
      <c r="K5" s="38"/>
    </row>
    <row r="6" spans="2:11" s="45" customFormat="1" ht="25.5">
      <c r="B6" s="44"/>
      <c r="C6" s="44"/>
      <c r="D6" s="44"/>
      <c r="E6" s="44"/>
      <c r="F6" s="40"/>
      <c r="G6" s="40"/>
      <c r="H6" s="40"/>
      <c r="I6" s="44"/>
      <c r="J6" s="44"/>
      <c r="K6" s="44"/>
    </row>
    <row r="7" spans="2:11" s="45" customFormat="1" ht="26.25">
      <c r="B7" s="59" t="s">
        <v>310</v>
      </c>
      <c r="C7" s="59"/>
      <c r="D7" s="59"/>
      <c r="E7" s="59"/>
      <c r="F7" s="59"/>
      <c r="G7" s="59"/>
      <c r="H7" s="59"/>
      <c r="I7" s="59"/>
      <c r="J7" s="59"/>
      <c r="K7" s="59"/>
    </row>
    <row r="8" spans="2:11" s="45" customFormat="1" ht="66" customHeight="1">
      <c r="B8" s="60" t="s">
        <v>318</v>
      </c>
      <c r="C8" s="61"/>
      <c r="D8" s="61"/>
      <c r="E8" s="61"/>
      <c r="F8" s="61"/>
      <c r="G8" s="61"/>
      <c r="H8" s="61"/>
      <c r="I8" s="61"/>
      <c r="J8" s="61"/>
      <c r="K8" s="61"/>
    </row>
    <row r="9" spans="2:11" s="45" customFormat="1" ht="25.5">
      <c r="B9" s="46"/>
      <c r="C9" s="46"/>
      <c r="D9" s="46"/>
      <c r="E9" s="46"/>
      <c r="F9" s="46"/>
      <c r="G9" s="46"/>
      <c r="H9" s="46"/>
      <c r="I9" s="46"/>
      <c r="J9" s="46"/>
      <c r="K9" s="46"/>
    </row>
    <row r="10" spans="2:11" s="45" customFormat="1" ht="25.5">
      <c r="B10" s="47"/>
      <c r="C10" s="47"/>
      <c r="D10" s="47"/>
      <c r="E10" s="47"/>
      <c r="F10" s="47"/>
      <c r="G10" s="47"/>
      <c r="H10" s="47"/>
      <c r="I10" s="47"/>
      <c r="J10" s="47"/>
      <c r="K10" s="47"/>
    </row>
    <row r="11" spans="2:11" ht="12.75">
      <c r="B11" s="48"/>
      <c r="C11" s="48"/>
      <c r="D11" s="48"/>
      <c r="E11" s="48"/>
      <c r="F11" s="48"/>
      <c r="G11" s="48"/>
      <c r="H11" s="48"/>
      <c r="I11" s="48"/>
      <c r="J11" s="48"/>
      <c r="K11" s="48"/>
    </row>
    <row r="12" spans="2:11" ht="18">
      <c r="B12" s="49" t="s">
        <v>311</v>
      </c>
      <c r="C12" s="50"/>
      <c r="D12" s="50"/>
      <c r="E12" s="50"/>
      <c r="F12" s="50"/>
      <c r="G12" s="50"/>
      <c r="H12" s="51"/>
      <c r="I12" s="51"/>
      <c r="J12" s="51"/>
      <c r="K12" s="48"/>
    </row>
    <row r="13" spans="2:11" ht="15.75">
      <c r="B13" s="50"/>
      <c r="C13" s="54" t="s">
        <v>313</v>
      </c>
      <c r="D13" s="54"/>
      <c r="E13" s="54"/>
      <c r="F13" s="52"/>
      <c r="G13" s="52"/>
      <c r="H13" s="52"/>
      <c r="I13" s="52"/>
      <c r="J13" s="53"/>
      <c r="K13" s="48"/>
    </row>
    <row r="14" spans="2:11" ht="15">
      <c r="B14" s="50"/>
      <c r="C14" s="50"/>
      <c r="D14" s="50"/>
      <c r="E14" s="50"/>
      <c r="F14" s="50"/>
      <c r="G14" s="50"/>
      <c r="H14" s="51"/>
      <c r="I14" s="51"/>
      <c r="J14" s="51"/>
      <c r="K14" s="48"/>
    </row>
    <row r="15" spans="2:11" ht="15.75" customHeight="1">
      <c r="B15" s="50"/>
      <c r="C15" s="54" t="s">
        <v>312</v>
      </c>
      <c r="D15" s="55"/>
      <c r="E15" s="55"/>
      <c r="F15" s="50"/>
      <c r="G15" s="50"/>
      <c r="H15" s="51"/>
      <c r="I15" s="51"/>
      <c r="J15" s="51"/>
      <c r="K15" s="48"/>
    </row>
    <row r="16" spans="2:11" ht="15">
      <c r="B16" s="50"/>
      <c r="C16" s="50"/>
      <c r="D16" s="50"/>
      <c r="E16" s="50"/>
      <c r="F16" s="50"/>
      <c r="G16" s="50"/>
      <c r="H16" s="51"/>
      <c r="I16" s="51"/>
      <c r="J16" s="51"/>
      <c r="K16" s="48"/>
    </row>
    <row r="17" spans="2:11" ht="15.75">
      <c r="B17" s="50"/>
      <c r="C17" s="54"/>
      <c r="D17" s="54"/>
      <c r="E17" s="52"/>
      <c r="F17" s="50"/>
      <c r="G17" s="50"/>
      <c r="H17" s="51"/>
      <c r="I17" s="51"/>
      <c r="J17" s="51"/>
      <c r="K17" s="48"/>
    </row>
    <row r="18" spans="2:11" ht="12.75">
      <c r="B18" s="48"/>
      <c r="C18" s="48"/>
      <c r="D18" s="48"/>
      <c r="E18" s="48"/>
      <c r="F18" s="48"/>
      <c r="G18" s="48"/>
      <c r="H18" s="48"/>
      <c r="I18" s="48"/>
      <c r="J18" s="48"/>
      <c r="K18" s="48"/>
    </row>
    <row r="19" spans="2:11" ht="12.75">
      <c r="B19" s="48"/>
      <c r="C19" s="48"/>
      <c r="D19" s="48"/>
      <c r="E19" s="48"/>
      <c r="F19" s="48"/>
      <c r="G19" s="48"/>
      <c r="H19" s="48"/>
      <c r="I19" s="48"/>
      <c r="J19" s="48"/>
      <c r="K19" s="48"/>
    </row>
    <row r="20" spans="2:11" ht="12.75">
      <c r="B20" s="48"/>
      <c r="C20" s="48"/>
      <c r="D20" s="48"/>
      <c r="E20" s="48"/>
      <c r="F20" s="48"/>
      <c r="G20" s="48"/>
      <c r="H20" s="48"/>
      <c r="I20" s="48"/>
      <c r="J20" s="48"/>
      <c r="K20" s="48"/>
    </row>
  </sheetData>
  <sheetProtection/>
  <mergeCells count="2">
    <mergeCell ref="B7:K7"/>
    <mergeCell ref="B8:K8"/>
  </mergeCells>
  <hyperlinks>
    <hyperlink ref="C13" location="'Ayuntamientos régimen cesion'!A1" display="Liquidación Ayuntamientos de cesión"/>
    <hyperlink ref="C15" location="Diputaciones!A1" display="Liquidación Provincias y entes asimilados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DN170"/>
  <sheetViews>
    <sheetView tabSelected="1" zoomScale="110" zoomScaleNormal="110" zoomScalePageLayoutView="0" workbookViewId="0" topLeftCell="A40">
      <selection activeCell="F68" sqref="F68"/>
    </sheetView>
  </sheetViews>
  <sheetFormatPr defaultColWidth="11.421875" defaultRowHeight="12.75"/>
  <cols>
    <col min="1" max="2" width="4.57421875" style="9" customWidth="1"/>
    <col min="3" max="3" width="19.28125" style="3" bestFit="1" customWidth="1"/>
    <col min="4" max="5" width="12.7109375" style="3" bestFit="1" customWidth="1"/>
    <col min="6" max="6" width="10.140625" style="3" bestFit="1" customWidth="1"/>
    <col min="7" max="7" width="10.140625" style="3" customWidth="1"/>
    <col min="8" max="9" width="11.7109375" style="3" customWidth="1"/>
    <col min="10" max="10" width="12.421875" style="3" bestFit="1" customWidth="1"/>
    <col min="11" max="11" width="11.8515625" style="6" customWidth="1"/>
    <col min="12" max="12" width="13.7109375" style="3" bestFit="1" customWidth="1"/>
    <col min="13" max="13" width="12.57421875" style="3" customWidth="1"/>
    <col min="14" max="14" width="13.28125" style="3" customWidth="1"/>
    <col min="15" max="15" width="13.421875" style="3" customWidth="1"/>
    <col min="16" max="16" width="12.140625" style="3" customWidth="1"/>
    <col min="17" max="17" width="11.7109375" style="3" customWidth="1"/>
    <col min="18" max="18" width="13.8515625" style="3" customWidth="1"/>
    <col min="19" max="20" width="12.7109375" style="3" bestFit="1" customWidth="1"/>
    <col min="21" max="21" width="10.140625" style="3" bestFit="1" customWidth="1"/>
    <col min="22" max="22" width="10.140625" style="3" customWidth="1"/>
    <col min="23" max="23" width="9.7109375" style="3" customWidth="1"/>
    <col min="24" max="24" width="11.7109375" style="3" customWidth="1"/>
    <col min="25" max="25" width="12.28125" style="3" customWidth="1"/>
    <col min="26" max="26" width="12.28125" style="6" customWidth="1"/>
    <col min="27" max="27" width="13.7109375" style="3" bestFit="1" customWidth="1"/>
    <col min="28" max="28" width="12.57421875" style="3" customWidth="1"/>
    <col min="29" max="29" width="13.28125" style="3" customWidth="1"/>
    <col min="30" max="30" width="13.421875" style="3" bestFit="1" customWidth="1"/>
    <col min="31" max="31" width="12.28125" style="3" customWidth="1"/>
    <col min="32" max="32" width="11.7109375" style="3" customWidth="1"/>
    <col min="33" max="33" width="14.421875" style="3" customWidth="1"/>
    <col min="34" max="35" width="12.7109375" style="3" bestFit="1" customWidth="1"/>
    <col min="36" max="36" width="10.140625" style="3" bestFit="1" customWidth="1"/>
    <col min="37" max="37" width="10.140625" style="3" customWidth="1"/>
    <col min="38" max="38" width="9.7109375" style="3" customWidth="1"/>
    <col min="39" max="39" width="11.7109375" style="3" customWidth="1"/>
    <col min="40" max="40" width="13.00390625" style="3" customWidth="1"/>
    <col min="41" max="41" width="12.28125" style="6" customWidth="1"/>
    <col min="42" max="42" width="13.7109375" style="3" bestFit="1" customWidth="1"/>
    <col min="43" max="43" width="12.57421875" style="3" customWidth="1"/>
    <col min="44" max="44" width="13.28125" style="3" customWidth="1"/>
    <col min="45" max="45" width="13.00390625" style="3" bestFit="1" customWidth="1"/>
    <col min="46" max="47" width="11.7109375" style="3" customWidth="1"/>
    <col min="48" max="48" width="13.00390625" style="3" bestFit="1" customWidth="1"/>
    <col min="49" max="16384" width="11.421875" style="3" customWidth="1"/>
  </cols>
  <sheetData>
    <row r="1" spans="4:48" ht="92.25" customHeight="1" thickBot="1">
      <c r="D1" s="68" t="s">
        <v>220</v>
      </c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  <c r="S1" s="65" t="s">
        <v>223</v>
      </c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7"/>
      <c r="AH1" s="73" t="s">
        <v>319</v>
      </c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5"/>
    </row>
    <row r="2" spans="1:48" s="7" customFormat="1" ht="18" customHeight="1">
      <c r="A2" s="84" t="s">
        <v>74</v>
      </c>
      <c r="B2" s="85"/>
      <c r="C2" s="88" t="s">
        <v>77</v>
      </c>
      <c r="D2" s="82" t="s">
        <v>0</v>
      </c>
      <c r="E2" s="62" t="s">
        <v>1</v>
      </c>
      <c r="F2" s="62" t="s">
        <v>6</v>
      </c>
      <c r="G2" s="64" t="s">
        <v>2</v>
      </c>
      <c r="H2" s="62" t="s">
        <v>82</v>
      </c>
      <c r="I2" s="78" t="s">
        <v>7</v>
      </c>
      <c r="J2" s="78" t="s">
        <v>8</v>
      </c>
      <c r="K2" s="80" t="s">
        <v>3</v>
      </c>
      <c r="L2" s="62" t="s">
        <v>4</v>
      </c>
      <c r="M2" s="62"/>
      <c r="N2" s="62"/>
      <c r="O2" s="62"/>
      <c r="P2" s="78" t="s">
        <v>224</v>
      </c>
      <c r="Q2" s="76" t="s">
        <v>219</v>
      </c>
      <c r="R2" s="71" t="s">
        <v>222</v>
      </c>
      <c r="S2" s="82" t="s">
        <v>0</v>
      </c>
      <c r="T2" s="62" t="s">
        <v>1</v>
      </c>
      <c r="U2" s="62" t="s">
        <v>6</v>
      </c>
      <c r="V2" s="64" t="s">
        <v>2</v>
      </c>
      <c r="W2" s="62" t="s">
        <v>82</v>
      </c>
      <c r="X2" s="78" t="s">
        <v>7</v>
      </c>
      <c r="Y2" s="78" t="s">
        <v>8</v>
      </c>
      <c r="Z2" s="80" t="s">
        <v>3</v>
      </c>
      <c r="AA2" s="62" t="s">
        <v>4</v>
      </c>
      <c r="AB2" s="62"/>
      <c r="AC2" s="62"/>
      <c r="AD2" s="62"/>
      <c r="AE2" s="78" t="s">
        <v>224</v>
      </c>
      <c r="AF2" s="76" t="s">
        <v>219</v>
      </c>
      <c r="AG2" s="71" t="s">
        <v>5</v>
      </c>
      <c r="AH2" s="82" t="s">
        <v>0</v>
      </c>
      <c r="AI2" s="62" t="s">
        <v>1</v>
      </c>
      <c r="AJ2" s="62" t="s">
        <v>6</v>
      </c>
      <c r="AK2" s="64" t="s">
        <v>2</v>
      </c>
      <c r="AL2" s="62" t="s">
        <v>82</v>
      </c>
      <c r="AM2" s="78" t="s">
        <v>7</v>
      </c>
      <c r="AN2" s="78" t="s">
        <v>8</v>
      </c>
      <c r="AO2" s="80" t="s">
        <v>3</v>
      </c>
      <c r="AP2" s="62" t="s">
        <v>4</v>
      </c>
      <c r="AQ2" s="62"/>
      <c r="AR2" s="62"/>
      <c r="AS2" s="62"/>
      <c r="AT2" s="78" t="s">
        <v>224</v>
      </c>
      <c r="AU2" s="76" t="s">
        <v>219</v>
      </c>
      <c r="AV2" s="104" t="s">
        <v>308</v>
      </c>
    </row>
    <row r="3" spans="1:48" s="7" customFormat="1" ht="36" customHeight="1">
      <c r="A3" s="86"/>
      <c r="B3" s="87"/>
      <c r="C3" s="89"/>
      <c r="D3" s="83"/>
      <c r="E3" s="63"/>
      <c r="F3" s="63"/>
      <c r="G3" s="62"/>
      <c r="H3" s="63"/>
      <c r="I3" s="79"/>
      <c r="J3" s="79"/>
      <c r="K3" s="81"/>
      <c r="L3" s="27" t="s">
        <v>218</v>
      </c>
      <c r="M3" s="21" t="s">
        <v>75</v>
      </c>
      <c r="N3" s="21" t="s">
        <v>76</v>
      </c>
      <c r="O3" s="23" t="s">
        <v>221</v>
      </c>
      <c r="P3" s="79"/>
      <c r="Q3" s="77"/>
      <c r="R3" s="72"/>
      <c r="S3" s="83"/>
      <c r="T3" s="63"/>
      <c r="U3" s="63"/>
      <c r="V3" s="62"/>
      <c r="W3" s="63"/>
      <c r="X3" s="79"/>
      <c r="Y3" s="79"/>
      <c r="Z3" s="81"/>
      <c r="AA3" s="27" t="s">
        <v>218</v>
      </c>
      <c r="AB3" s="21" t="s">
        <v>75</v>
      </c>
      <c r="AC3" s="21" t="s">
        <v>76</v>
      </c>
      <c r="AD3" s="23" t="s">
        <v>221</v>
      </c>
      <c r="AE3" s="79"/>
      <c r="AF3" s="77"/>
      <c r="AG3" s="72"/>
      <c r="AH3" s="83"/>
      <c r="AI3" s="63"/>
      <c r="AJ3" s="63"/>
      <c r="AK3" s="62"/>
      <c r="AL3" s="63"/>
      <c r="AM3" s="79"/>
      <c r="AN3" s="79"/>
      <c r="AO3" s="81"/>
      <c r="AP3" s="27" t="s">
        <v>218</v>
      </c>
      <c r="AQ3" s="21" t="s">
        <v>75</v>
      </c>
      <c r="AR3" s="21" t="s">
        <v>76</v>
      </c>
      <c r="AS3" s="23" t="s">
        <v>221</v>
      </c>
      <c r="AT3" s="79"/>
      <c r="AU3" s="77"/>
      <c r="AV3" s="105"/>
    </row>
    <row r="4" spans="1:118" ht="12.75">
      <c r="A4" s="28" t="s">
        <v>83</v>
      </c>
      <c r="B4" s="29" t="s">
        <v>92</v>
      </c>
      <c r="C4" s="16" t="s">
        <v>246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26">
        <v>0</v>
      </c>
      <c r="L4" s="8">
        <v>0</v>
      </c>
      <c r="M4" s="4">
        <v>0</v>
      </c>
      <c r="N4" s="4">
        <v>0</v>
      </c>
      <c r="O4" s="24">
        <v>0</v>
      </c>
      <c r="P4" s="4">
        <v>0</v>
      </c>
      <c r="Q4" s="10">
        <v>37186.23</v>
      </c>
      <c r="R4" s="12">
        <v>37186.23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26">
        <v>0</v>
      </c>
      <c r="AA4" s="8">
        <v>0</v>
      </c>
      <c r="AB4" s="4">
        <v>0</v>
      </c>
      <c r="AC4" s="4">
        <v>0</v>
      </c>
      <c r="AD4" s="24">
        <v>0</v>
      </c>
      <c r="AE4" s="4">
        <v>0</v>
      </c>
      <c r="AF4" s="10">
        <v>38398.08</v>
      </c>
      <c r="AG4" s="12">
        <v>38398.08</v>
      </c>
      <c r="AH4" s="8">
        <v>0</v>
      </c>
      <c r="AI4" s="8">
        <v>0</v>
      </c>
      <c r="AJ4" s="8">
        <v>0</v>
      </c>
      <c r="AK4" s="8">
        <v>0</v>
      </c>
      <c r="AL4" s="8">
        <v>0</v>
      </c>
      <c r="AM4" s="8">
        <v>0</v>
      </c>
      <c r="AN4" s="8">
        <v>0</v>
      </c>
      <c r="AO4" s="26">
        <v>0</v>
      </c>
      <c r="AP4" s="8">
        <v>0</v>
      </c>
      <c r="AQ4" s="4">
        <v>0</v>
      </c>
      <c r="AR4" s="4">
        <v>0</v>
      </c>
      <c r="AS4" s="24">
        <v>0</v>
      </c>
      <c r="AT4" s="4">
        <v>0</v>
      </c>
      <c r="AU4" s="10">
        <v>-1211.85</v>
      </c>
      <c r="AV4" s="12">
        <v>-1211.85</v>
      </c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</row>
    <row r="5" spans="1:118" ht="12.75">
      <c r="A5" s="30" t="s">
        <v>84</v>
      </c>
      <c r="B5" s="29" t="s">
        <v>92</v>
      </c>
      <c r="C5" s="17" t="s">
        <v>247</v>
      </c>
      <c r="D5" s="8">
        <v>2941662.43</v>
      </c>
      <c r="E5" s="8">
        <v>3342124.25</v>
      </c>
      <c r="F5" s="8">
        <v>46205.88</v>
      </c>
      <c r="G5" s="8">
        <v>978.72</v>
      </c>
      <c r="H5" s="8">
        <v>19597.41</v>
      </c>
      <c r="I5" s="8">
        <v>401388.23</v>
      </c>
      <c r="J5" s="8">
        <v>804299.05</v>
      </c>
      <c r="K5" s="26">
        <v>7556255.97</v>
      </c>
      <c r="L5" s="8">
        <v>63936028.81</v>
      </c>
      <c r="M5" s="4">
        <v>704854.11</v>
      </c>
      <c r="N5" s="4">
        <v>40606.51</v>
      </c>
      <c r="O5" s="24">
        <v>64681489.43</v>
      </c>
      <c r="P5" s="8">
        <v>8939665.38</v>
      </c>
      <c r="Q5" s="8">
        <v>0</v>
      </c>
      <c r="R5" s="12">
        <v>81177410.78</v>
      </c>
      <c r="S5" s="8">
        <v>2806563.66</v>
      </c>
      <c r="T5" s="8">
        <v>3674926.68</v>
      </c>
      <c r="U5" s="8">
        <v>50476.14</v>
      </c>
      <c r="V5" s="8">
        <v>1207.02</v>
      </c>
      <c r="W5" s="8">
        <v>18829.5</v>
      </c>
      <c r="X5" s="8">
        <v>441947.04</v>
      </c>
      <c r="Y5" s="8">
        <v>787950.54</v>
      </c>
      <c r="Z5" s="26">
        <v>7781900.579999999</v>
      </c>
      <c r="AA5" s="8">
        <v>66019591.68</v>
      </c>
      <c r="AB5" s="4">
        <v>727824.06</v>
      </c>
      <c r="AC5" s="4">
        <v>41934.84</v>
      </c>
      <c r="AD5" s="24">
        <v>66789350.580000006</v>
      </c>
      <c r="AE5" s="8">
        <v>9230993.4</v>
      </c>
      <c r="AF5" s="8">
        <v>0</v>
      </c>
      <c r="AG5" s="12">
        <v>83802244.56000002</v>
      </c>
      <c r="AH5" s="8">
        <v>135098.77</v>
      </c>
      <c r="AI5" s="8">
        <v>-332802.43</v>
      </c>
      <c r="AJ5" s="8">
        <v>-4270.26</v>
      </c>
      <c r="AK5" s="8">
        <v>-228.3</v>
      </c>
      <c r="AL5" s="8">
        <v>767.91</v>
      </c>
      <c r="AM5" s="8">
        <v>-40558.81</v>
      </c>
      <c r="AN5" s="8">
        <v>16348.51</v>
      </c>
      <c r="AO5" s="26">
        <v>-225644.61</v>
      </c>
      <c r="AP5" s="8">
        <v>-2083562.87</v>
      </c>
      <c r="AQ5" s="4">
        <v>-22969.95</v>
      </c>
      <c r="AR5" s="4">
        <v>-1328.33</v>
      </c>
      <c r="AS5" s="24">
        <v>-2107861.15</v>
      </c>
      <c r="AT5" s="8">
        <v>-291328.02</v>
      </c>
      <c r="AU5" s="8">
        <v>0</v>
      </c>
      <c r="AV5" s="12">
        <v>-2624833.78</v>
      </c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</row>
    <row r="6" spans="1:118" ht="12.75">
      <c r="A6" s="28" t="s">
        <v>85</v>
      </c>
      <c r="B6" s="29" t="s">
        <v>92</v>
      </c>
      <c r="C6" s="17" t="s">
        <v>248</v>
      </c>
      <c r="D6" s="8">
        <v>13536683.49</v>
      </c>
      <c r="E6" s="8">
        <v>17190655.94</v>
      </c>
      <c r="F6" s="8">
        <v>243570.03</v>
      </c>
      <c r="G6" s="8">
        <v>5237.99</v>
      </c>
      <c r="H6" s="8">
        <v>89913.31</v>
      </c>
      <c r="I6" s="8">
        <v>2561467.18</v>
      </c>
      <c r="J6" s="8">
        <v>2857390.58</v>
      </c>
      <c r="K6" s="26">
        <v>36484918.52</v>
      </c>
      <c r="L6" s="8">
        <v>160200099.18</v>
      </c>
      <c r="M6" s="4">
        <v>3017160.4</v>
      </c>
      <c r="N6" s="4">
        <v>168793.6</v>
      </c>
      <c r="O6" s="24">
        <v>163386053.18</v>
      </c>
      <c r="P6" s="4">
        <v>26256536.51</v>
      </c>
      <c r="Q6" s="8">
        <v>0</v>
      </c>
      <c r="R6" s="12">
        <v>226127508.21</v>
      </c>
      <c r="S6" s="8">
        <v>12773890.26</v>
      </c>
      <c r="T6" s="8">
        <v>18644629.32</v>
      </c>
      <c r="U6" s="8">
        <v>255090.12</v>
      </c>
      <c r="V6" s="8">
        <v>6368.04</v>
      </c>
      <c r="W6" s="8">
        <v>83247.6</v>
      </c>
      <c r="X6" s="8">
        <v>2572149.3</v>
      </c>
      <c r="Y6" s="8">
        <v>2807911.62</v>
      </c>
      <c r="Z6" s="26">
        <v>37143286.26</v>
      </c>
      <c r="AA6" s="8">
        <v>165420739.02</v>
      </c>
      <c r="AB6" s="4">
        <v>3115484.34</v>
      </c>
      <c r="AC6" s="4">
        <v>174315.18</v>
      </c>
      <c r="AD6" s="24">
        <v>168710538.54000002</v>
      </c>
      <c r="AE6" s="4">
        <v>27112190.94</v>
      </c>
      <c r="AF6" s="8">
        <v>0</v>
      </c>
      <c r="AG6" s="12">
        <v>232966015.74</v>
      </c>
      <c r="AH6" s="8">
        <v>762793.23</v>
      </c>
      <c r="AI6" s="8">
        <v>-1453973.38</v>
      </c>
      <c r="AJ6" s="8">
        <v>-11520.09</v>
      </c>
      <c r="AK6" s="8">
        <v>-1130.05</v>
      </c>
      <c r="AL6" s="8">
        <v>6665.71</v>
      </c>
      <c r="AM6" s="8">
        <v>-10682.12</v>
      </c>
      <c r="AN6" s="8">
        <v>49478.96</v>
      </c>
      <c r="AO6" s="26">
        <v>-658367.74</v>
      </c>
      <c r="AP6" s="8">
        <v>-5220639.84</v>
      </c>
      <c r="AQ6" s="4">
        <v>-98323.94</v>
      </c>
      <c r="AR6" s="4">
        <v>-5521.58</v>
      </c>
      <c r="AS6" s="24">
        <v>-5324485.36</v>
      </c>
      <c r="AT6" s="4">
        <v>-855654.43</v>
      </c>
      <c r="AU6" s="8">
        <v>0</v>
      </c>
      <c r="AV6" s="12">
        <v>-6838507.53</v>
      </c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</row>
    <row r="7" spans="1:118" ht="12.75">
      <c r="A7" s="30" t="s">
        <v>86</v>
      </c>
      <c r="B7" s="29" t="s">
        <v>92</v>
      </c>
      <c r="C7" s="17" t="s">
        <v>249</v>
      </c>
      <c r="D7" s="8">
        <v>4571043.71</v>
      </c>
      <c r="E7" s="8">
        <v>5821438.33</v>
      </c>
      <c r="F7" s="8">
        <v>88854.39</v>
      </c>
      <c r="G7" s="8">
        <v>1810.07</v>
      </c>
      <c r="H7" s="8">
        <v>35739.68</v>
      </c>
      <c r="I7" s="8">
        <v>809542.15</v>
      </c>
      <c r="J7" s="8">
        <v>1308571.75</v>
      </c>
      <c r="K7" s="26">
        <v>12637000.08</v>
      </c>
      <c r="L7" s="8">
        <v>75000581.62</v>
      </c>
      <c r="M7" s="4">
        <v>869195.63</v>
      </c>
      <c r="N7" s="4">
        <v>482944.31</v>
      </c>
      <c r="O7" s="24">
        <v>76352721.56</v>
      </c>
      <c r="P7" s="4">
        <v>0</v>
      </c>
      <c r="Q7" s="8">
        <v>0</v>
      </c>
      <c r="R7" s="12">
        <v>88989721.64</v>
      </c>
      <c r="S7" s="8">
        <v>4102189.38</v>
      </c>
      <c r="T7" s="8">
        <v>6425583.54</v>
      </c>
      <c r="U7" s="8">
        <v>97587.9</v>
      </c>
      <c r="V7" s="8">
        <v>2245.38</v>
      </c>
      <c r="W7" s="8">
        <v>34889.7</v>
      </c>
      <c r="X7" s="8">
        <v>843190.86</v>
      </c>
      <c r="Y7" s="8">
        <v>1268203.62</v>
      </c>
      <c r="Z7" s="26">
        <v>12773890.379999999</v>
      </c>
      <c r="AA7" s="8">
        <v>77444718.84</v>
      </c>
      <c r="AB7" s="4">
        <v>897521.22</v>
      </c>
      <c r="AC7" s="4">
        <v>498742.32</v>
      </c>
      <c r="AD7" s="24">
        <v>78840982.38</v>
      </c>
      <c r="AE7" s="4">
        <v>0</v>
      </c>
      <c r="AF7" s="8">
        <v>0</v>
      </c>
      <c r="AG7" s="12">
        <v>91614872.75999999</v>
      </c>
      <c r="AH7" s="8">
        <v>468854.33</v>
      </c>
      <c r="AI7" s="8">
        <v>-604145.21</v>
      </c>
      <c r="AJ7" s="8">
        <v>-8733.51</v>
      </c>
      <c r="AK7" s="8">
        <v>-435.31</v>
      </c>
      <c r="AL7" s="8">
        <v>849.98</v>
      </c>
      <c r="AM7" s="8">
        <v>-33648.71</v>
      </c>
      <c r="AN7" s="8">
        <v>40368.13</v>
      </c>
      <c r="AO7" s="26">
        <v>-136890.3</v>
      </c>
      <c r="AP7" s="8">
        <v>-2444137.22</v>
      </c>
      <c r="AQ7" s="4">
        <v>-28325.59</v>
      </c>
      <c r="AR7" s="4">
        <v>-15798.01</v>
      </c>
      <c r="AS7" s="24">
        <v>-2488260.82</v>
      </c>
      <c r="AT7" s="4">
        <v>0</v>
      </c>
      <c r="AU7" s="8">
        <v>0</v>
      </c>
      <c r="AV7" s="12">
        <v>-2625151.12</v>
      </c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</row>
    <row r="8" spans="1:118" ht="12.75">
      <c r="A8" s="28" t="s">
        <v>187</v>
      </c>
      <c r="B8" s="29" t="s">
        <v>92</v>
      </c>
      <c r="C8" s="17" t="s">
        <v>250</v>
      </c>
      <c r="D8" s="4">
        <v>11673175.59</v>
      </c>
      <c r="E8" s="4">
        <v>10163004.86</v>
      </c>
      <c r="F8" s="4">
        <v>156506.08</v>
      </c>
      <c r="G8" s="4">
        <v>4081.35</v>
      </c>
      <c r="H8" s="4">
        <v>58476.59</v>
      </c>
      <c r="I8" s="4">
        <v>1114361.47</v>
      </c>
      <c r="J8" s="4">
        <v>1756418.88</v>
      </c>
      <c r="K8" s="26">
        <v>24926024.82</v>
      </c>
      <c r="L8" s="4">
        <v>123094875.69</v>
      </c>
      <c r="M8" s="4">
        <v>4127574.67</v>
      </c>
      <c r="N8" s="4">
        <v>214134.18</v>
      </c>
      <c r="O8" s="24">
        <v>127436584.54</v>
      </c>
      <c r="P8" s="4">
        <v>51199991.84</v>
      </c>
      <c r="Q8" s="8">
        <v>0</v>
      </c>
      <c r="R8" s="12">
        <v>203562601.2</v>
      </c>
      <c r="S8" s="4">
        <v>11744189.16</v>
      </c>
      <c r="T8" s="4">
        <v>11152529.82</v>
      </c>
      <c r="U8" s="4">
        <v>178384.74</v>
      </c>
      <c r="V8" s="4">
        <v>5330.22</v>
      </c>
      <c r="W8" s="4">
        <v>58291.5</v>
      </c>
      <c r="X8" s="4">
        <v>1233431.46</v>
      </c>
      <c r="Y8" s="4">
        <v>1759660.74</v>
      </c>
      <c r="Z8" s="26">
        <v>26131817.639999997</v>
      </c>
      <c r="AA8" s="4">
        <v>127106321.52</v>
      </c>
      <c r="AB8" s="4">
        <v>4262085.06</v>
      </c>
      <c r="AC8" s="4">
        <v>221138.94</v>
      </c>
      <c r="AD8" s="24">
        <v>131589545.52</v>
      </c>
      <c r="AE8" s="4">
        <v>52868509.68</v>
      </c>
      <c r="AF8" s="8">
        <v>0</v>
      </c>
      <c r="AG8" s="12">
        <v>210589872.84</v>
      </c>
      <c r="AH8" s="4">
        <v>-71013.57</v>
      </c>
      <c r="AI8" s="4">
        <v>-989524.96</v>
      </c>
      <c r="AJ8" s="4">
        <v>-21878.66</v>
      </c>
      <c r="AK8" s="4">
        <v>-1248.87</v>
      </c>
      <c r="AL8" s="4">
        <v>185.09</v>
      </c>
      <c r="AM8" s="4">
        <v>-119069.99</v>
      </c>
      <c r="AN8" s="4">
        <v>-3241.86</v>
      </c>
      <c r="AO8" s="26">
        <v>-1205792.82</v>
      </c>
      <c r="AP8" s="4">
        <v>-4011445.83</v>
      </c>
      <c r="AQ8" s="4">
        <v>-134510.39</v>
      </c>
      <c r="AR8" s="4">
        <v>-7004.76</v>
      </c>
      <c r="AS8" s="24">
        <v>-4152960.98</v>
      </c>
      <c r="AT8" s="4">
        <v>-1668517.84</v>
      </c>
      <c r="AU8" s="8">
        <v>0</v>
      </c>
      <c r="AV8" s="12">
        <v>-7027271.64</v>
      </c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</row>
    <row r="9" spans="1:118" ht="12.75">
      <c r="A9" s="30" t="s">
        <v>87</v>
      </c>
      <c r="B9" s="29" t="s">
        <v>92</v>
      </c>
      <c r="C9" s="17" t="s">
        <v>251</v>
      </c>
      <c r="D9" s="8">
        <v>1115001.43</v>
      </c>
      <c r="E9" s="8">
        <v>1579063.2</v>
      </c>
      <c r="F9" s="8">
        <v>23114.75</v>
      </c>
      <c r="G9" s="8">
        <v>548.2</v>
      </c>
      <c r="H9" s="8">
        <v>9081.16</v>
      </c>
      <c r="I9" s="8">
        <v>174270.69</v>
      </c>
      <c r="J9" s="8">
        <v>376094.03</v>
      </c>
      <c r="K9" s="26">
        <v>3277173.46</v>
      </c>
      <c r="L9" s="8">
        <v>33977399.23</v>
      </c>
      <c r="M9" s="4">
        <v>389345.52</v>
      </c>
      <c r="N9" s="4">
        <v>103670.1</v>
      </c>
      <c r="O9" s="24">
        <v>34470414.85</v>
      </c>
      <c r="P9" s="4">
        <v>9491156.39</v>
      </c>
      <c r="Q9" s="8">
        <v>0</v>
      </c>
      <c r="R9" s="12">
        <v>47238744.7</v>
      </c>
      <c r="S9" s="8">
        <v>1134865.14</v>
      </c>
      <c r="T9" s="8">
        <v>1728031.74</v>
      </c>
      <c r="U9" s="8">
        <v>25238.4</v>
      </c>
      <c r="V9" s="8">
        <v>671.76</v>
      </c>
      <c r="W9" s="8">
        <v>8762.76</v>
      </c>
      <c r="X9" s="8">
        <v>192537.6</v>
      </c>
      <c r="Y9" s="8">
        <v>334388.28</v>
      </c>
      <c r="Z9" s="26">
        <v>3424495.6799999997</v>
      </c>
      <c r="AA9" s="8">
        <v>35084662.98</v>
      </c>
      <c r="AB9" s="4">
        <v>402033.6</v>
      </c>
      <c r="AC9" s="4">
        <v>107061.36</v>
      </c>
      <c r="AD9" s="24">
        <v>35593757.94</v>
      </c>
      <c r="AE9" s="4">
        <v>9800456.52</v>
      </c>
      <c r="AF9" s="8">
        <v>0</v>
      </c>
      <c r="AG9" s="12">
        <v>48818710.14</v>
      </c>
      <c r="AH9" s="8">
        <v>-19863.71</v>
      </c>
      <c r="AI9" s="8">
        <v>-148968.54</v>
      </c>
      <c r="AJ9" s="8">
        <v>-2123.65</v>
      </c>
      <c r="AK9" s="8">
        <v>-123.56</v>
      </c>
      <c r="AL9" s="8">
        <v>318.4</v>
      </c>
      <c r="AM9" s="8">
        <v>-18266.91</v>
      </c>
      <c r="AN9" s="8">
        <v>41705.75</v>
      </c>
      <c r="AO9" s="26">
        <v>-147322.22</v>
      </c>
      <c r="AP9" s="8">
        <v>-1107263.75</v>
      </c>
      <c r="AQ9" s="4">
        <v>-12688.08</v>
      </c>
      <c r="AR9" s="4">
        <v>-3391.26</v>
      </c>
      <c r="AS9" s="24">
        <v>-1123343.09</v>
      </c>
      <c r="AT9" s="4">
        <v>-309300.13</v>
      </c>
      <c r="AU9" s="8">
        <v>0</v>
      </c>
      <c r="AV9" s="12">
        <v>-1579965.44</v>
      </c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</row>
    <row r="10" spans="1:118" ht="12.75">
      <c r="A10" s="30" t="s">
        <v>88</v>
      </c>
      <c r="B10" s="29" t="s">
        <v>92</v>
      </c>
      <c r="C10" s="17" t="s">
        <v>252</v>
      </c>
      <c r="D10" s="8">
        <v>4105599.62</v>
      </c>
      <c r="E10" s="8">
        <v>5339885.46</v>
      </c>
      <c r="F10" s="8">
        <v>68151.63</v>
      </c>
      <c r="G10" s="8">
        <v>1333.16</v>
      </c>
      <c r="H10" s="8">
        <v>29076.24</v>
      </c>
      <c r="I10" s="8">
        <v>669091.29</v>
      </c>
      <c r="J10" s="8">
        <v>1518811.43</v>
      </c>
      <c r="K10" s="26">
        <v>11731948.83</v>
      </c>
      <c r="L10" s="8">
        <v>107927145.76</v>
      </c>
      <c r="M10" s="4">
        <v>1284150.16</v>
      </c>
      <c r="N10" s="4">
        <v>71805.64</v>
      </c>
      <c r="O10" s="24">
        <v>109283101.56</v>
      </c>
      <c r="P10" s="4">
        <v>23320695.02</v>
      </c>
      <c r="Q10" s="8">
        <v>0</v>
      </c>
      <c r="R10" s="12">
        <v>144335745.41</v>
      </c>
      <c r="S10" s="8">
        <v>4029465.3</v>
      </c>
      <c r="T10" s="8">
        <v>5830331.46</v>
      </c>
      <c r="U10" s="8">
        <v>74667.84</v>
      </c>
      <c r="V10" s="8">
        <v>1690.98</v>
      </c>
      <c r="W10" s="8">
        <v>28552.38</v>
      </c>
      <c r="X10" s="8">
        <v>788570.82</v>
      </c>
      <c r="Y10" s="8">
        <v>1422183.54</v>
      </c>
      <c r="Z10" s="26">
        <v>12175462.32</v>
      </c>
      <c r="AA10" s="8">
        <v>111444301.86</v>
      </c>
      <c r="AB10" s="4">
        <v>1325998.38</v>
      </c>
      <c r="AC10" s="4">
        <v>74154.54</v>
      </c>
      <c r="AD10" s="24">
        <v>112844454.78</v>
      </c>
      <c r="AE10" s="4">
        <v>24080675.52</v>
      </c>
      <c r="AF10" s="8">
        <v>0</v>
      </c>
      <c r="AG10" s="12">
        <v>149100592.62</v>
      </c>
      <c r="AH10" s="8">
        <v>76134.32</v>
      </c>
      <c r="AI10" s="8">
        <v>-490446</v>
      </c>
      <c r="AJ10" s="8">
        <v>-6516.21</v>
      </c>
      <c r="AK10" s="8">
        <v>-357.82</v>
      </c>
      <c r="AL10" s="8">
        <v>523.86</v>
      </c>
      <c r="AM10" s="8">
        <v>-119479.53</v>
      </c>
      <c r="AN10" s="8">
        <v>96627.89</v>
      </c>
      <c r="AO10" s="26">
        <v>-443513.49</v>
      </c>
      <c r="AP10" s="8">
        <v>-3517156.1</v>
      </c>
      <c r="AQ10" s="4">
        <v>-41848.22</v>
      </c>
      <c r="AR10" s="4">
        <v>-2348.9</v>
      </c>
      <c r="AS10" s="24">
        <v>-3561353.22</v>
      </c>
      <c r="AT10" s="4">
        <v>-759980.5</v>
      </c>
      <c r="AU10" s="8">
        <v>0</v>
      </c>
      <c r="AV10" s="12">
        <v>-4764847.21</v>
      </c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</row>
    <row r="11" spans="1:118" ht="12.75">
      <c r="A11" s="30" t="s">
        <v>90</v>
      </c>
      <c r="B11" s="29" t="s">
        <v>92</v>
      </c>
      <c r="C11" s="17" t="s">
        <v>253</v>
      </c>
      <c r="D11" s="8">
        <v>91098406.25</v>
      </c>
      <c r="E11" s="8">
        <v>61546567.81</v>
      </c>
      <c r="F11" s="8">
        <v>771501.31</v>
      </c>
      <c r="G11" s="8">
        <v>19040.9</v>
      </c>
      <c r="H11" s="8">
        <v>282661.36</v>
      </c>
      <c r="I11" s="8">
        <v>5315269.23</v>
      </c>
      <c r="J11" s="8">
        <v>7688778.9</v>
      </c>
      <c r="K11" s="26">
        <v>166722225.76</v>
      </c>
      <c r="L11" s="8">
        <v>420910280.07</v>
      </c>
      <c r="M11" s="4">
        <v>20872639.78</v>
      </c>
      <c r="N11" s="4">
        <v>3715464.41</v>
      </c>
      <c r="O11" s="24">
        <v>445498384.26</v>
      </c>
      <c r="P11" s="4">
        <v>15724911.47</v>
      </c>
      <c r="Q11" s="8">
        <v>0</v>
      </c>
      <c r="R11" s="12">
        <v>627945521.49</v>
      </c>
      <c r="S11" s="8">
        <v>80211922.56</v>
      </c>
      <c r="T11" s="8">
        <v>63481138.08</v>
      </c>
      <c r="U11" s="8">
        <v>799021.56</v>
      </c>
      <c r="V11" s="8">
        <v>23339.58</v>
      </c>
      <c r="W11" s="8">
        <v>262818.18</v>
      </c>
      <c r="X11" s="8">
        <v>5531709.12</v>
      </c>
      <c r="Y11" s="8">
        <v>7543647.96</v>
      </c>
      <c r="Z11" s="26">
        <v>157853597.04000002</v>
      </c>
      <c r="AA11" s="8">
        <v>434626999.62</v>
      </c>
      <c r="AB11" s="4">
        <v>21552842.46</v>
      </c>
      <c r="AC11" s="4">
        <v>3837004.32</v>
      </c>
      <c r="AD11" s="24">
        <v>460016846.4</v>
      </c>
      <c r="AE11" s="4">
        <v>16237358.7</v>
      </c>
      <c r="AF11" s="8">
        <v>0</v>
      </c>
      <c r="AG11" s="12">
        <v>634107802.1400002</v>
      </c>
      <c r="AH11" s="8">
        <v>10886483.69</v>
      </c>
      <c r="AI11" s="8">
        <v>-1934570.27</v>
      </c>
      <c r="AJ11" s="8">
        <v>-27520.25</v>
      </c>
      <c r="AK11" s="8">
        <v>-4298.68</v>
      </c>
      <c r="AL11" s="8">
        <v>19843.18</v>
      </c>
      <c r="AM11" s="8">
        <v>-216439.89</v>
      </c>
      <c r="AN11" s="8">
        <v>145130.94</v>
      </c>
      <c r="AO11" s="26">
        <v>8868628.72</v>
      </c>
      <c r="AP11" s="8">
        <v>-13716719.55</v>
      </c>
      <c r="AQ11" s="4">
        <v>-680202.68</v>
      </c>
      <c r="AR11" s="4">
        <v>-121539.91</v>
      </c>
      <c r="AS11" s="24">
        <v>-14518462.14</v>
      </c>
      <c r="AT11" s="4">
        <v>-512447.23</v>
      </c>
      <c r="AU11" s="8">
        <v>0</v>
      </c>
      <c r="AV11" s="12">
        <v>-6162280.65</v>
      </c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</row>
    <row r="12" spans="1:118" ht="12.75">
      <c r="A12" s="30" t="s">
        <v>91</v>
      </c>
      <c r="B12" s="29" t="s">
        <v>92</v>
      </c>
      <c r="C12" s="17" t="s">
        <v>254</v>
      </c>
      <c r="D12" s="8">
        <v>4226805.97</v>
      </c>
      <c r="E12" s="8">
        <v>3519443.94</v>
      </c>
      <c r="F12" s="8">
        <v>51518.57</v>
      </c>
      <c r="G12" s="8">
        <v>1221.84</v>
      </c>
      <c r="H12" s="8">
        <v>20240.25</v>
      </c>
      <c r="I12" s="8">
        <v>362541.22</v>
      </c>
      <c r="J12" s="8">
        <v>1162210.81</v>
      </c>
      <c r="K12" s="26">
        <v>9343982.6</v>
      </c>
      <c r="L12" s="8">
        <v>56155512.31</v>
      </c>
      <c r="M12" s="4">
        <v>201848.38</v>
      </c>
      <c r="N12" s="4">
        <v>1338501.16</v>
      </c>
      <c r="O12" s="24">
        <v>57695861.85</v>
      </c>
      <c r="P12" s="4">
        <v>11620161.83</v>
      </c>
      <c r="Q12" s="8">
        <v>0</v>
      </c>
      <c r="R12" s="12">
        <v>78660006.28</v>
      </c>
      <c r="S12" s="8">
        <v>4203816.24</v>
      </c>
      <c r="T12" s="8">
        <v>3838505.1</v>
      </c>
      <c r="U12" s="8">
        <v>56062.38</v>
      </c>
      <c r="V12" s="8">
        <v>1492.2</v>
      </c>
      <c r="W12" s="8">
        <v>19464.84</v>
      </c>
      <c r="X12" s="8">
        <v>390383.88</v>
      </c>
      <c r="Y12" s="8">
        <v>1014067.2</v>
      </c>
      <c r="Z12" s="26">
        <v>9523791.84</v>
      </c>
      <c r="AA12" s="8">
        <v>57985521.84</v>
      </c>
      <c r="AB12" s="4">
        <v>208426.26</v>
      </c>
      <c r="AC12" s="4">
        <v>1382286.06</v>
      </c>
      <c r="AD12" s="24">
        <v>59576234.160000004</v>
      </c>
      <c r="AE12" s="4">
        <v>11998842.48</v>
      </c>
      <c r="AF12" s="8">
        <v>0</v>
      </c>
      <c r="AG12" s="12">
        <v>81098868.48000002</v>
      </c>
      <c r="AH12" s="8">
        <v>22989.73</v>
      </c>
      <c r="AI12" s="8">
        <v>-319061.16</v>
      </c>
      <c r="AJ12" s="8">
        <v>-4543.81</v>
      </c>
      <c r="AK12" s="8">
        <v>-270.36</v>
      </c>
      <c r="AL12" s="8">
        <v>775.41</v>
      </c>
      <c r="AM12" s="8">
        <v>-27842.66</v>
      </c>
      <c r="AN12" s="8">
        <v>148143.61</v>
      </c>
      <c r="AO12" s="26">
        <v>-179809.24</v>
      </c>
      <c r="AP12" s="8">
        <v>-1830009.53</v>
      </c>
      <c r="AQ12" s="4">
        <v>-6577.88</v>
      </c>
      <c r="AR12" s="4">
        <v>-43784.9</v>
      </c>
      <c r="AS12" s="24">
        <v>-1880372.31</v>
      </c>
      <c r="AT12" s="4">
        <v>-378680.65</v>
      </c>
      <c r="AU12" s="8">
        <v>0</v>
      </c>
      <c r="AV12" s="12">
        <v>-2438862.2</v>
      </c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</row>
    <row r="13" spans="1:118" ht="12.75">
      <c r="A13" s="30" t="s">
        <v>152</v>
      </c>
      <c r="B13" s="29" t="s">
        <v>92</v>
      </c>
      <c r="C13" s="17" t="s">
        <v>255</v>
      </c>
      <c r="D13" s="8">
        <v>2594018.28</v>
      </c>
      <c r="E13" s="8">
        <v>3141927.77</v>
      </c>
      <c r="F13" s="8">
        <v>40099.64</v>
      </c>
      <c r="G13" s="8">
        <v>784.42</v>
      </c>
      <c r="H13" s="8">
        <v>17108.13</v>
      </c>
      <c r="I13" s="8">
        <v>444422.74</v>
      </c>
      <c r="J13" s="8">
        <v>743503.02</v>
      </c>
      <c r="K13" s="26">
        <v>6981864</v>
      </c>
      <c r="L13" s="8">
        <v>91939822.27</v>
      </c>
      <c r="M13" s="4">
        <v>186855.02</v>
      </c>
      <c r="N13" s="4">
        <v>676097.61</v>
      </c>
      <c r="O13" s="24">
        <v>92802774.9</v>
      </c>
      <c r="P13" s="4">
        <v>20378303.43</v>
      </c>
      <c r="Q13" s="8">
        <v>0</v>
      </c>
      <c r="R13" s="12">
        <v>120162942.33</v>
      </c>
      <c r="S13" s="8">
        <v>2654332.74</v>
      </c>
      <c r="T13" s="8">
        <v>3440222.22</v>
      </c>
      <c r="U13" s="8">
        <v>44058.18</v>
      </c>
      <c r="V13" s="8">
        <v>997.8</v>
      </c>
      <c r="W13" s="8">
        <v>16847.52</v>
      </c>
      <c r="X13" s="8">
        <v>503155.56</v>
      </c>
      <c r="Y13" s="8">
        <v>736895.28</v>
      </c>
      <c r="Z13" s="26">
        <v>7396509.3</v>
      </c>
      <c r="AA13" s="8">
        <v>94935979.62</v>
      </c>
      <c r="AB13" s="4">
        <v>192944.28</v>
      </c>
      <c r="AC13" s="4">
        <v>698214.06</v>
      </c>
      <c r="AD13" s="24">
        <v>95827137.96000001</v>
      </c>
      <c r="AE13" s="4">
        <v>21042396.54</v>
      </c>
      <c r="AF13" s="8">
        <v>0</v>
      </c>
      <c r="AG13" s="12">
        <v>124266043.80000001</v>
      </c>
      <c r="AH13" s="8">
        <v>-60314.46</v>
      </c>
      <c r="AI13" s="8">
        <v>-298294.45</v>
      </c>
      <c r="AJ13" s="8">
        <v>-3958.54</v>
      </c>
      <c r="AK13" s="8">
        <v>-213.38</v>
      </c>
      <c r="AL13" s="8">
        <v>260.61</v>
      </c>
      <c r="AM13" s="8">
        <v>-58732.82</v>
      </c>
      <c r="AN13" s="8">
        <v>6607.74</v>
      </c>
      <c r="AO13" s="26">
        <v>-414645.3</v>
      </c>
      <c r="AP13" s="8">
        <v>-2996157.35</v>
      </c>
      <c r="AQ13" s="4">
        <v>-6089.26</v>
      </c>
      <c r="AR13" s="4">
        <v>-22116.45</v>
      </c>
      <c r="AS13" s="24">
        <v>-3024363.06</v>
      </c>
      <c r="AT13" s="4">
        <v>-664093.11</v>
      </c>
      <c r="AU13" s="8">
        <v>0</v>
      </c>
      <c r="AV13" s="12">
        <v>-4103101.47</v>
      </c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</row>
    <row r="14" spans="1:118" ht="12.75">
      <c r="A14" s="30" t="s">
        <v>153</v>
      </c>
      <c r="B14" s="29" t="s">
        <v>92</v>
      </c>
      <c r="C14" s="17" t="s">
        <v>256</v>
      </c>
      <c r="D14" s="8">
        <v>8643122.57</v>
      </c>
      <c r="E14" s="8">
        <v>10210245.28</v>
      </c>
      <c r="F14" s="8">
        <v>155842.09</v>
      </c>
      <c r="G14" s="8">
        <v>3174.69</v>
      </c>
      <c r="H14" s="8">
        <v>62683.98</v>
      </c>
      <c r="I14" s="8">
        <v>779541.63</v>
      </c>
      <c r="J14" s="8">
        <v>1683034.6</v>
      </c>
      <c r="K14" s="26">
        <v>21537644.84</v>
      </c>
      <c r="L14" s="8">
        <v>125584885.07</v>
      </c>
      <c r="M14" s="4">
        <v>4252057.12</v>
      </c>
      <c r="N14" s="4">
        <v>219708.78</v>
      </c>
      <c r="O14" s="24">
        <v>130056650.97</v>
      </c>
      <c r="P14" s="4">
        <v>0</v>
      </c>
      <c r="Q14" s="8">
        <v>0</v>
      </c>
      <c r="R14" s="12">
        <v>151594295.81</v>
      </c>
      <c r="S14" s="8">
        <v>8107122.78</v>
      </c>
      <c r="T14" s="8">
        <v>11312003.7</v>
      </c>
      <c r="U14" s="8">
        <v>171799.86</v>
      </c>
      <c r="V14" s="8">
        <v>3952.92</v>
      </c>
      <c r="W14" s="8">
        <v>61422</v>
      </c>
      <c r="X14" s="8">
        <v>735857.82</v>
      </c>
      <c r="Y14" s="8">
        <v>1643594.58</v>
      </c>
      <c r="Z14" s="26">
        <v>22035753.660000004</v>
      </c>
      <c r="AA14" s="8">
        <v>129677475.9</v>
      </c>
      <c r="AB14" s="4">
        <v>4390624.2</v>
      </c>
      <c r="AC14" s="4">
        <v>226895.88</v>
      </c>
      <c r="AD14" s="24">
        <v>134294995.98000002</v>
      </c>
      <c r="AE14" s="4">
        <v>0</v>
      </c>
      <c r="AF14" s="8">
        <v>0</v>
      </c>
      <c r="AG14" s="12">
        <v>156330749.64</v>
      </c>
      <c r="AH14" s="8">
        <v>535999.79</v>
      </c>
      <c r="AI14" s="8">
        <v>-1101758.42</v>
      </c>
      <c r="AJ14" s="8">
        <v>-15957.77</v>
      </c>
      <c r="AK14" s="8">
        <v>-778.23</v>
      </c>
      <c r="AL14" s="8">
        <v>1261.98</v>
      </c>
      <c r="AM14" s="8">
        <v>43683.81</v>
      </c>
      <c r="AN14" s="8">
        <v>39440.02</v>
      </c>
      <c r="AO14" s="26">
        <v>-498108.82</v>
      </c>
      <c r="AP14" s="8">
        <v>-4092590.83</v>
      </c>
      <c r="AQ14" s="4">
        <v>-138567.08</v>
      </c>
      <c r="AR14" s="4">
        <v>-7187.1</v>
      </c>
      <c r="AS14" s="24">
        <v>-4238345.01</v>
      </c>
      <c r="AT14" s="4">
        <v>0</v>
      </c>
      <c r="AU14" s="8">
        <v>0</v>
      </c>
      <c r="AV14" s="12">
        <v>-4736453.83</v>
      </c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</row>
    <row r="15" spans="1:118" ht="12.75">
      <c r="A15" s="30" t="s">
        <v>155</v>
      </c>
      <c r="B15" s="29" t="s">
        <v>92</v>
      </c>
      <c r="C15" s="17" t="s">
        <v>257</v>
      </c>
      <c r="D15" s="4">
        <v>5887602.11</v>
      </c>
      <c r="E15" s="4">
        <v>5419675.28</v>
      </c>
      <c r="F15" s="4">
        <v>76790</v>
      </c>
      <c r="G15" s="4">
        <v>1651.37</v>
      </c>
      <c r="H15" s="4">
        <v>28346.85</v>
      </c>
      <c r="I15" s="4">
        <v>639766.22</v>
      </c>
      <c r="J15" s="4">
        <v>1111888.76</v>
      </c>
      <c r="K15" s="26">
        <v>13165720.59</v>
      </c>
      <c r="L15" s="4">
        <v>63757129.19</v>
      </c>
      <c r="M15" s="4">
        <v>353600.17</v>
      </c>
      <c r="N15" s="4">
        <v>1296547.81</v>
      </c>
      <c r="O15" s="24">
        <v>65407277.17</v>
      </c>
      <c r="P15" s="4">
        <v>22807389.89</v>
      </c>
      <c r="Q15" s="8">
        <v>0</v>
      </c>
      <c r="R15" s="12">
        <v>101380387.65</v>
      </c>
      <c r="S15" s="4">
        <v>5325049.2</v>
      </c>
      <c r="T15" s="4">
        <v>5880778.38</v>
      </c>
      <c r="U15" s="4">
        <v>80459.04</v>
      </c>
      <c r="V15" s="4">
        <v>2008.56</v>
      </c>
      <c r="W15" s="4">
        <v>26257.5</v>
      </c>
      <c r="X15" s="4">
        <v>666929.82</v>
      </c>
      <c r="Y15" s="4">
        <v>1080498.66</v>
      </c>
      <c r="Z15" s="26">
        <v>13061981.16</v>
      </c>
      <c r="AA15" s="4">
        <v>65834862.06</v>
      </c>
      <c r="AB15" s="4">
        <v>365123.4</v>
      </c>
      <c r="AC15" s="4">
        <v>1338960.36</v>
      </c>
      <c r="AD15" s="24">
        <v>67538945.82000001</v>
      </c>
      <c r="AE15" s="4">
        <v>23550642.66</v>
      </c>
      <c r="AF15" s="8">
        <v>0</v>
      </c>
      <c r="AG15" s="12">
        <v>104151569.64</v>
      </c>
      <c r="AH15" s="4">
        <v>562552.91</v>
      </c>
      <c r="AI15" s="4">
        <v>-461103.1</v>
      </c>
      <c r="AJ15" s="4">
        <v>-3669.04</v>
      </c>
      <c r="AK15" s="4">
        <v>-357.19</v>
      </c>
      <c r="AL15" s="4">
        <v>2089.35</v>
      </c>
      <c r="AM15" s="4">
        <v>-27163.6</v>
      </c>
      <c r="AN15" s="4">
        <v>31390.1</v>
      </c>
      <c r="AO15" s="26">
        <v>103739.43</v>
      </c>
      <c r="AP15" s="4">
        <v>-2077732.87</v>
      </c>
      <c r="AQ15" s="4">
        <v>-11523.23</v>
      </c>
      <c r="AR15" s="4">
        <v>-42412.55</v>
      </c>
      <c r="AS15" s="24">
        <v>-2131668.65</v>
      </c>
      <c r="AT15" s="4">
        <v>-743252.77</v>
      </c>
      <c r="AU15" s="8">
        <v>0</v>
      </c>
      <c r="AV15" s="12">
        <v>-2771181.99</v>
      </c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</row>
    <row r="16" spans="1:118" ht="12.75">
      <c r="A16" s="30" t="s">
        <v>258</v>
      </c>
      <c r="B16" s="29" t="s">
        <v>92</v>
      </c>
      <c r="C16" s="17" t="s">
        <v>259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26">
        <v>0</v>
      </c>
      <c r="L16" s="8">
        <v>0</v>
      </c>
      <c r="M16" s="4">
        <v>0</v>
      </c>
      <c r="N16" s="4">
        <v>0</v>
      </c>
      <c r="O16" s="24">
        <v>0</v>
      </c>
      <c r="P16" s="4">
        <v>0</v>
      </c>
      <c r="Q16" s="8">
        <v>5558500.89</v>
      </c>
      <c r="R16" s="12">
        <v>5558500.89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26">
        <v>0</v>
      </c>
      <c r="AA16" s="8">
        <v>0</v>
      </c>
      <c r="AB16" s="4">
        <v>0</v>
      </c>
      <c r="AC16" s="4">
        <v>0</v>
      </c>
      <c r="AD16" s="24">
        <v>0</v>
      </c>
      <c r="AE16" s="4">
        <v>0</v>
      </c>
      <c r="AF16" s="8">
        <v>5739642.66</v>
      </c>
      <c r="AG16" s="12">
        <v>5739642.66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26">
        <v>0</v>
      </c>
      <c r="AP16" s="8">
        <v>0</v>
      </c>
      <c r="AQ16" s="4">
        <v>0</v>
      </c>
      <c r="AR16" s="4">
        <v>0</v>
      </c>
      <c r="AS16" s="24">
        <v>0</v>
      </c>
      <c r="AT16" s="4">
        <v>0</v>
      </c>
      <c r="AU16" s="8">
        <v>-181141.77</v>
      </c>
      <c r="AV16" s="12">
        <v>-181141.77</v>
      </c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</row>
    <row r="17" spans="1:118" ht="12.75">
      <c r="A17" s="30" t="s">
        <v>156</v>
      </c>
      <c r="B17" s="29" t="s">
        <v>92</v>
      </c>
      <c r="C17" s="17" t="s">
        <v>260</v>
      </c>
      <c r="D17" s="8">
        <v>3481938.84</v>
      </c>
      <c r="E17" s="8">
        <v>4306513.61</v>
      </c>
      <c r="F17" s="8">
        <v>59538.86</v>
      </c>
      <c r="G17" s="8">
        <v>1261.13</v>
      </c>
      <c r="H17" s="8">
        <v>25252.36</v>
      </c>
      <c r="I17" s="8">
        <v>516098.23</v>
      </c>
      <c r="J17" s="8">
        <v>1077350.15</v>
      </c>
      <c r="K17" s="26">
        <v>9467953.18</v>
      </c>
      <c r="L17" s="8">
        <v>84836747.76</v>
      </c>
      <c r="M17" s="4">
        <v>1231443.66</v>
      </c>
      <c r="N17" s="4">
        <v>193095.29</v>
      </c>
      <c r="O17" s="24">
        <v>86261286.71</v>
      </c>
      <c r="P17" s="4">
        <v>25302680.26</v>
      </c>
      <c r="Q17" s="8">
        <v>0</v>
      </c>
      <c r="R17" s="12">
        <v>121031920.15</v>
      </c>
      <c r="S17" s="8">
        <v>3388191</v>
      </c>
      <c r="T17" s="8">
        <v>4750550.16</v>
      </c>
      <c r="U17" s="8">
        <v>65250.12</v>
      </c>
      <c r="V17" s="8">
        <v>1560.36</v>
      </c>
      <c r="W17" s="8">
        <v>24340.74</v>
      </c>
      <c r="X17" s="8">
        <v>600981.96</v>
      </c>
      <c r="Y17" s="8">
        <v>1027802.64</v>
      </c>
      <c r="Z17" s="26">
        <v>9858676.98</v>
      </c>
      <c r="AA17" s="8">
        <v>87601428.36</v>
      </c>
      <c r="AB17" s="4">
        <v>1271574.24</v>
      </c>
      <c r="AC17" s="4">
        <v>199411.8</v>
      </c>
      <c r="AD17" s="24">
        <v>89072414.39999999</v>
      </c>
      <c r="AE17" s="4">
        <v>26127250.2</v>
      </c>
      <c r="AF17" s="8">
        <v>0</v>
      </c>
      <c r="AG17" s="12">
        <v>125058341.58</v>
      </c>
      <c r="AH17" s="8">
        <v>93747.84</v>
      </c>
      <c r="AI17" s="8">
        <v>-444036.55</v>
      </c>
      <c r="AJ17" s="8">
        <v>-5711.26</v>
      </c>
      <c r="AK17" s="8">
        <v>-299.23</v>
      </c>
      <c r="AL17" s="8">
        <v>911.62</v>
      </c>
      <c r="AM17" s="8">
        <v>-84883.73</v>
      </c>
      <c r="AN17" s="8">
        <v>49547.51</v>
      </c>
      <c r="AO17" s="26">
        <v>-390723.8</v>
      </c>
      <c r="AP17" s="8">
        <v>-2764680.6</v>
      </c>
      <c r="AQ17" s="4">
        <v>-40130.58</v>
      </c>
      <c r="AR17" s="4">
        <v>-6316.51</v>
      </c>
      <c r="AS17" s="24">
        <v>-2811127.69</v>
      </c>
      <c r="AT17" s="4">
        <v>-824569.94</v>
      </c>
      <c r="AU17" s="8">
        <v>0</v>
      </c>
      <c r="AV17" s="12">
        <v>-4026421.43</v>
      </c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</row>
    <row r="18" spans="1:118" ht="12.75">
      <c r="A18" s="30" t="s">
        <v>157</v>
      </c>
      <c r="B18" s="29" t="s">
        <v>92</v>
      </c>
      <c r="C18" s="17" t="s">
        <v>261</v>
      </c>
      <c r="D18" s="4">
        <v>5404318.37</v>
      </c>
      <c r="E18" s="4">
        <v>6493208.05</v>
      </c>
      <c r="F18" s="4">
        <v>99107.82</v>
      </c>
      <c r="G18" s="4">
        <v>2018.95</v>
      </c>
      <c r="H18" s="4">
        <v>39863.89</v>
      </c>
      <c r="I18" s="4">
        <v>640493.95</v>
      </c>
      <c r="J18" s="4">
        <v>1245254.6</v>
      </c>
      <c r="K18" s="26">
        <v>13924265.63</v>
      </c>
      <c r="L18" s="4">
        <v>102525061.81</v>
      </c>
      <c r="M18" s="4">
        <v>2702883.71</v>
      </c>
      <c r="N18" s="4">
        <v>140363.25</v>
      </c>
      <c r="O18" s="24">
        <v>105368308.77</v>
      </c>
      <c r="P18" s="8">
        <v>0</v>
      </c>
      <c r="Q18" s="8">
        <v>0</v>
      </c>
      <c r="R18" s="12">
        <v>119292574.4</v>
      </c>
      <c r="S18" s="4">
        <v>5049561.48</v>
      </c>
      <c r="T18" s="4">
        <v>7222174.92</v>
      </c>
      <c r="U18" s="4">
        <v>109686</v>
      </c>
      <c r="V18" s="4">
        <v>2523.78</v>
      </c>
      <c r="W18" s="4">
        <v>39214.98</v>
      </c>
      <c r="X18" s="4">
        <v>693666.3</v>
      </c>
      <c r="Y18" s="4">
        <v>1224058.92</v>
      </c>
      <c r="Z18" s="26">
        <v>14340886.38</v>
      </c>
      <c r="AA18" s="4">
        <v>105866173.5</v>
      </c>
      <c r="AB18" s="4">
        <v>2790965.94</v>
      </c>
      <c r="AC18" s="4">
        <v>144954.78</v>
      </c>
      <c r="AD18" s="24">
        <v>108802094.22</v>
      </c>
      <c r="AE18" s="8">
        <v>0</v>
      </c>
      <c r="AF18" s="8">
        <v>0</v>
      </c>
      <c r="AG18" s="12">
        <v>123142980.6</v>
      </c>
      <c r="AH18" s="4">
        <v>354756.89</v>
      </c>
      <c r="AI18" s="4">
        <v>-728966.87</v>
      </c>
      <c r="AJ18" s="4">
        <v>-10578.18</v>
      </c>
      <c r="AK18" s="4">
        <v>-504.83</v>
      </c>
      <c r="AL18" s="4">
        <v>648.91</v>
      </c>
      <c r="AM18" s="4">
        <v>-53172.35</v>
      </c>
      <c r="AN18" s="4">
        <v>21195.68</v>
      </c>
      <c r="AO18" s="26">
        <v>-416620.75</v>
      </c>
      <c r="AP18" s="4">
        <v>-3341111.69</v>
      </c>
      <c r="AQ18" s="4">
        <v>-88082.23</v>
      </c>
      <c r="AR18" s="4">
        <v>-4591.53</v>
      </c>
      <c r="AS18" s="24">
        <v>-3433785.45</v>
      </c>
      <c r="AT18" s="8">
        <v>0</v>
      </c>
      <c r="AU18" s="8">
        <v>0</v>
      </c>
      <c r="AV18" s="12">
        <v>-3850406.2</v>
      </c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</row>
    <row r="19" spans="1:118" ht="12.75">
      <c r="A19" s="30" t="s">
        <v>158</v>
      </c>
      <c r="B19" s="29" t="s">
        <v>92</v>
      </c>
      <c r="C19" s="17" t="s">
        <v>262</v>
      </c>
      <c r="D19" s="8">
        <v>12133449.46</v>
      </c>
      <c r="E19" s="8">
        <v>10309518.96</v>
      </c>
      <c r="F19" s="8">
        <v>148466.65</v>
      </c>
      <c r="G19" s="8">
        <v>3968.59</v>
      </c>
      <c r="H19" s="8">
        <v>53404.13</v>
      </c>
      <c r="I19" s="8">
        <v>1105973.06</v>
      </c>
      <c r="J19" s="8">
        <v>2099428.09</v>
      </c>
      <c r="K19" s="26">
        <v>25854208.94</v>
      </c>
      <c r="L19" s="8">
        <v>135025650.28</v>
      </c>
      <c r="M19" s="4">
        <v>3681880.1</v>
      </c>
      <c r="N19" s="4">
        <v>194588.15</v>
      </c>
      <c r="O19" s="24">
        <v>138902118.53</v>
      </c>
      <c r="P19" s="4">
        <v>27318278.22</v>
      </c>
      <c r="Q19" s="8">
        <v>0</v>
      </c>
      <c r="R19" s="12">
        <v>192074605.69</v>
      </c>
      <c r="S19" s="8">
        <v>11571255.96</v>
      </c>
      <c r="T19" s="8">
        <v>11364877.8</v>
      </c>
      <c r="U19" s="8">
        <v>157192.38</v>
      </c>
      <c r="V19" s="8">
        <v>4780.44</v>
      </c>
      <c r="W19" s="8">
        <v>50850.9</v>
      </c>
      <c r="X19" s="8">
        <v>1186755.42</v>
      </c>
      <c r="Y19" s="8">
        <v>2095779.18</v>
      </c>
      <c r="Z19" s="26">
        <v>26431492.08</v>
      </c>
      <c r="AA19" s="8">
        <v>139425899.1</v>
      </c>
      <c r="AB19" s="4">
        <v>3801866.1</v>
      </c>
      <c r="AC19" s="4">
        <v>200953.5</v>
      </c>
      <c r="AD19" s="24">
        <v>143428718.7</v>
      </c>
      <c r="AE19" s="4">
        <v>28208532.96</v>
      </c>
      <c r="AF19" s="8">
        <v>0</v>
      </c>
      <c r="AG19" s="12">
        <v>198068743.74</v>
      </c>
      <c r="AH19" s="8">
        <v>562193.5</v>
      </c>
      <c r="AI19" s="8">
        <v>-1055358.84</v>
      </c>
      <c r="AJ19" s="8">
        <v>-8725.73</v>
      </c>
      <c r="AK19" s="8">
        <v>-811.85</v>
      </c>
      <c r="AL19" s="8">
        <v>2553.23</v>
      </c>
      <c r="AM19" s="8">
        <v>-80782.36</v>
      </c>
      <c r="AN19" s="8">
        <v>3648.91</v>
      </c>
      <c r="AO19" s="26">
        <v>-577283.14</v>
      </c>
      <c r="AP19" s="8">
        <v>-4400248.82</v>
      </c>
      <c r="AQ19" s="4">
        <v>-119986</v>
      </c>
      <c r="AR19" s="4">
        <v>-6365.35</v>
      </c>
      <c r="AS19" s="24">
        <v>-4526600.17</v>
      </c>
      <c r="AT19" s="4">
        <v>-890254.74</v>
      </c>
      <c r="AU19" s="8">
        <v>0</v>
      </c>
      <c r="AV19" s="12">
        <v>-5994138.05</v>
      </c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</row>
    <row r="20" spans="1:118" ht="12.75">
      <c r="A20" s="30" t="s">
        <v>159</v>
      </c>
      <c r="B20" s="29" t="s">
        <v>92</v>
      </c>
      <c r="C20" s="17" t="s">
        <v>263</v>
      </c>
      <c r="D20" s="8">
        <v>1277790.96</v>
      </c>
      <c r="E20" s="8">
        <v>1702783.99</v>
      </c>
      <c r="F20" s="8">
        <v>23541.51</v>
      </c>
      <c r="G20" s="8">
        <v>498.65</v>
      </c>
      <c r="H20" s="8">
        <v>9984.72</v>
      </c>
      <c r="I20" s="8">
        <v>228124.44</v>
      </c>
      <c r="J20" s="8">
        <v>688832.42</v>
      </c>
      <c r="K20" s="26">
        <v>3931556.69</v>
      </c>
      <c r="L20" s="8">
        <v>51550533.12</v>
      </c>
      <c r="M20" s="4">
        <v>461726.55</v>
      </c>
      <c r="N20" s="4">
        <v>96836.31</v>
      </c>
      <c r="O20" s="24">
        <v>52109095.98</v>
      </c>
      <c r="P20" s="4">
        <v>179657</v>
      </c>
      <c r="Q20" s="8">
        <v>0</v>
      </c>
      <c r="R20" s="12">
        <v>56220309.67</v>
      </c>
      <c r="S20" s="8">
        <v>1211552.28</v>
      </c>
      <c r="T20" s="8">
        <v>1884435.78</v>
      </c>
      <c r="U20" s="8">
        <v>25883.22</v>
      </c>
      <c r="V20" s="8">
        <v>618.96</v>
      </c>
      <c r="W20" s="8">
        <v>9655.44</v>
      </c>
      <c r="X20" s="8">
        <v>254913.36</v>
      </c>
      <c r="Y20" s="8">
        <v>679473.96</v>
      </c>
      <c r="Z20" s="26">
        <v>4066533</v>
      </c>
      <c r="AA20" s="8">
        <v>53230474.44</v>
      </c>
      <c r="AB20" s="4">
        <v>476773.44</v>
      </c>
      <c r="AC20" s="4">
        <v>100004.04</v>
      </c>
      <c r="AD20" s="24">
        <v>53807251.919999994</v>
      </c>
      <c r="AE20" s="4">
        <v>185511.72</v>
      </c>
      <c r="AF20" s="8">
        <v>0</v>
      </c>
      <c r="AG20" s="12">
        <v>58059296.63999999</v>
      </c>
      <c r="AH20" s="8">
        <v>66238.68</v>
      </c>
      <c r="AI20" s="8">
        <v>-181651.79</v>
      </c>
      <c r="AJ20" s="8">
        <v>-2341.71</v>
      </c>
      <c r="AK20" s="8">
        <v>-120.31</v>
      </c>
      <c r="AL20" s="8">
        <v>329.28</v>
      </c>
      <c r="AM20" s="8">
        <v>-26788.92</v>
      </c>
      <c r="AN20" s="8">
        <v>9358.46</v>
      </c>
      <c r="AO20" s="26">
        <v>-134976.31</v>
      </c>
      <c r="AP20" s="8">
        <v>-1679941.32</v>
      </c>
      <c r="AQ20" s="4">
        <v>-15046.89</v>
      </c>
      <c r="AR20" s="4">
        <v>-3167.73</v>
      </c>
      <c r="AS20" s="24">
        <v>-1698155.94</v>
      </c>
      <c r="AT20" s="4">
        <v>-5854.72</v>
      </c>
      <c r="AU20" s="8">
        <v>0</v>
      </c>
      <c r="AV20" s="12">
        <v>-1838986.97</v>
      </c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</row>
    <row r="21" spans="1:118" ht="12.75">
      <c r="A21" s="30" t="s">
        <v>89</v>
      </c>
      <c r="B21" s="29" t="s">
        <v>96</v>
      </c>
      <c r="C21" s="17" t="s">
        <v>264</v>
      </c>
      <c r="D21" s="8">
        <v>117385.75</v>
      </c>
      <c r="E21" s="8">
        <v>170175.12</v>
      </c>
      <c r="F21" s="8">
        <v>1957.48</v>
      </c>
      <c r="G21" s="8">
        <v>49.67</v>
      </c>
      <c r="H21" s="8">
        <v>692.49</v>
      </c>
      <c r="I21" s="8">
        <v>23144.07</v>
      </c>
      <c r="J21" s="8">
        <v>24684.15</v>
      </c>
      <c r="K21" s="26">
        <v>338088.73</v>
      </c>
      <c r="L21" s="8">
        <v>1217319.17</v>
      </c>
      <c r="M21" s="4">
        <v>15883.44</v>
      </c>
      <c r="N21" s="4">
        <v>972.76</v>
      </c>
      <c r="O21" s="24">
        <v>1234175.37</v>
      </c>
      <c r="P21" s="8">
        <v>0</v>
      </c>
      <c r="Q21" s="8">
        <v>0</v>
      </c>
      <c r="R21" s="12">
        <v>1572264.1</v>
      </c>
      <c r="S21" s="8">
        <v>80313.72</v>
      </c>
      <c r="T21" s="8">
        <v>170246.34</v>
      </c>
      <c r="U21" s="8">
        <v>2073.18</v>
      </c>
      <c r="V21" s="8">
        <v>60.72</v>
      </c>
      <c r="W21" s="8">
        <v>642.3</v>
      </c>
      <c r="X21" s="8">
        <v>23450.94</v>
      </c>
      <c r="Y21" s="8">
        <v>21743.76</v>
      </c>
      <c r="Z21" s="26">
        <v>298530.95999999996</v>
      </c>
      <c r="AA21" s="8">
        <v>1256989.5</v>
      </c>
      <c r="AB21" s="4">
        <v>16401.06</v>
      </c>
      <c r="AC21" s="4">
        <v>1004.58</v>
      </c>
      <c r="AD21" s="24">
        <v>1274395.1400000001</v>
      </c>
      <c r="AE21" s="8">
        <v>0</v>
      </c>
      <c r="AF21" s="8">
        <v>0</v>
      </c>
      <c r="AG21" s="12">
        <v>1572926.1</v>
      </c>
      <c r="AH21" s="8">
        <v>37072.03</v>
      </c>
      <c r="AI21" s="8">
        <v>-71.22</v>
      </c>
      <c r="AJ21" s="8">
        <v>-115.7</v>
      </c>
      <c r="AK21" s="8">
        <v>-11.05</v>
      </c>
      <c r="AL21" s="8">
        <v>50.19</v>
      </c>
      <c r="AM21" s="8">
        <v>-306.87</v>
      </c>
      <c r="AN21" s="8">
        <v>2940.39</v>
      </c>
      <c r="AO21" s="26">
        <v>39557.77</v>
      </c>
      <c r="AP21" s="8">
        <v>-39670.33</v>
      </c>
      <c r="AQ21" s="4">
        <v>-517.62</v>
      </c>
      <c r="AR21" s="4">
        <v>-31.82</v>
      </c>
      <c r="AS21" s="24">
        <v>-40219.77</v>
      </c>
      <c r="AT21" s="8">
        <v>0</v>
      </c>
      <c r="AU21" s="8">
        <v>0</v>
      </c>
      <c r="AV21" s="12">
        <v>-662</v>
      </c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</row>
    <row r="22" spans="1:118" ht="12.75">
      <c r="A22" s="30" t="s">
        <v>189</v>
      </c>
      <c r="B22" s="29" t="s">
        <v>93</v>
      </c>
      <c r="C22" s="17" t="s">
        <v>265</v>
      </c>
      <c r="D22" s="8">
        <v>790229.81</v>
      </c>
      <c r="E22" s="8">
        <v>0</v>
      </c>
      <c r="F22" s="8">
        <v>11911.95</v>
      </c>
      <c r="G22" s="8">
        <v>249.76</v>
      </c>
      <c r="H22" s="8">
        <v>5096.57</v>
      </c>
      <c r="I22" s="8">
        <v>0</v>
      </c>
      <c r="J22" s="8">
        <v>0</v>
      </c>
      <c r="K22" s="26">
        <v>807488.09</v>
      </c>
      <c r="L22" s="8">
        <v>16228920.75</v>
      </c>
      <c r="M22" s="4">
        <v>0</v>
      </c>
      <c r="N22" s="4">
        <v>65231.78</v>
      </c>
      <c r="O22" s="24">
        <v>16294152.53</v>
      </c>
      <c r="P22" s="8">
        <v>0</v>
      </c>
      <c r="Q22" s="8">
        <v>0</v>
      </c>
      <c r="R22" s="12">
        <v>17101640.62</v>
      </c>
      <c r="S22" s="8">
        <v>634187.52</v>
      </c>
      <c r="T22" s="8">
        <v>0</v>
      </c>
      <c r="U22" s="8">
        <v>12568.02</v>
      </c>
      <c r="V22" s="8">
        <v>304.32</v>
      </c>
      <c r="W22" s="8">
        <v>4855.2</v>
      </c>
      <c r="X22" s="8">
        <v>0</v>
      </c>
      <c r="Y22" s="8">
        <v>0</v>
      </c>
      <c r="Z22" s="26">
        <v>651915.0599999999</v>
      </c>
      <c r="AA22" s="8">
        <v>16757792.76</v>
      </c>
      <c r="AB22" s="4">
        <v>0</v>
      </c>
      <c r="AC22" s="4">
        <v>67365.66</v>
      </c>
      <c r="AD22" s="24">
        <v>16825158.419999998</v>
      </c>
      <c r="AE22" s="8">
        <v>0</v>
      </c>
      <c r="AF22" s="8">
        <v>0</v>
      </c>
      <c r="AG22" s="12">
        <v>17477073.48</v>
      </c>
      <c r="AH22" s="8">
        <v>156042.29</v>
      </c>
      <c r="AI22" s="8">
        <v>0</v>
      </c>
      <c r="AJ22" s="8">
        <v>-656.07</v>
      </c>
      <c r="AK22" s="8">
        <v>-54.56</v>
      </c>
      <c r="AL22" s="8">
        <v>241.37</v>
      </c>
      <c r="AM22" s="8">
        <v>0</v>
      </c>
      <c r="AN22" s="8">
        <v>0</v>
      </c>
      <c r="AO22" s="26">
        <v>155573.03</v>
      </c>
      <c r="AP22" s="8">
        <v>-528872.01</v>
      </c>
      <c r="AQ22" s="4">
        <v>0</v>
      </c>
      <c r="AR22" s="4">
        <v>-2133.88</v>
      </c>
      <c r="AS22" s="24">
        <v>-531005.89</v>
      </c>
      <c r="AT22" s="8">
        <v>0</v>
      </c>
      <c r="AU22" s="8">
        <v>0</v>
      </c>
      <c r="AV22" s="12">
        <v>-375432.86</v>
      </c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</row>
    <row r="23" spans="1:118" ht="12.75">
      <c r="A23" s="30" t="s">
        <v>160</v>
      </c>
      <c r="B23" s="29" t="s">
        <v>92</v>
      </c>
      <c r="C23" s="17" t="s">
        <v>266</v>
      </c>
      <c r="D23" s="4">
        <v>8498897.03</v>
      </c>
      <c r="E23" s="4">
        <v>8341358.91</v>
      </c>
      <c r="F23" s="4">
        <v>104560.98</v>
      </c>
      <c r="G23" s="4">
        <v>2580.6</v>
      </c>
      <c r="H23" s="4">
        <v>38308.88</v>
      </c>
      <c r="I23" s="4">
        <v>1948791.84</v>
      </c>
      <c r="J23" s="4">
        <v>3297182.94</v>
      </c>
      <c r="K23" s="26">
        <v>22231681.18</v>
      </c>
      <c r="L23" s="4">
        <v>68745618.04</v>
      </c>
      <c r="M23" s="4">
        <v>1820078.09</v>
      </c>
      <c r="N23" s="4">
        <v>247808.28</v>
      </c>
      <c r="O23" s="24">
        <v>70813504.41</v>
      </c>
      <c r="P23" s="8">
        <v>11496323.35</v>
      </c>
      <c r="Q23" s="8">
        <v>0</v>
      </c>
      <c r="R23" s="12">
        <v>104541508.94</v>
      </c>
      <c r="S23" s="4">
        <v>7708747.08</v>
      </c>
      <c r="T23" s="4">
        <v>8630818.02</v>
      </c>
      <c r="U23" s="4">
        <v>108634.02</v>
      </c>
      <c r="V23" s="4">
        <v>3173.22</v>
      </c>
      <c r="W23" s="4">
        <v>35732.46</v>
      </c>
      <c r="X23" s="4">
        <v>2173192.74</v>
      </c>
      <c r="Y23" s="4">
        <v>2826734.4</v>
      </c>
      <c r="Z23" s="26">
        <v>21487031.939999998</v>
      </c>
      <c r="AA23" s="4">
        <v>70985917.02</v>
      </c>
      <c r="AB23" s="4">
        <v>1879391.22</v>
      </c>
      <c r="AC23" s="4">
        <v>255914.58</v>
      </c>
      <c r="AD23" s="24">
        <v>73121222.82</v>
      </c>
      <c r="AE23" s="8">
        <v>11870968.32</v>
      </c>
      <c r="AF23" s="8">
        <v>0</v>
      </c>
      <c r="AG23" s="12">
        <v>106479223.07999998</v>
      </c>
      <c r="AH23" s="4">
        <v>790149.95</v>
      </c>
      <c r="AI23" s="4">
        <v>-289459.11</v>
      </c>
      <c r="AJ23" s="4">
        <v>-4073.04</v>
      </c>
      <c r="AK23" s="4">
        <v>-592.62</v>
      </c>
      <c r="AL23" s="4">
        <v>2576.42</v>
      </c>
      <c r="AM23" s="4">
        <v>-224400.9</v>
      </c>
      <c r="AN23" s="4">
        <v>470448.54</v>
      </c>
      <c r="AO23" s="26">
        <v>744649.24</v>
      </c>
      <c r="AP23" s="4">
        <v>-2240298.98</v>
      </c>
      <c r="AQ23" s="4">
        <v>-59313.13</v>
      </c>
      <c r="AR23" s="4">
        <v>-8106.3</v>
      </c>
      <c r="AS23" s="24">
        <v>-2307718.41</v>
      </c>
      <c r="AT23" s="8">
        <v>-374644.97</v>
      </c>
      <c r="AU23" s="8">
        <v>0</v>
      </c>
      <c r="AV23" s="12">
        <v>-1937714.14</v>
      </c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</row>
    <row r="24" spans="1:118" ht="12.75">
      <c r="A24" s="30" t="s">
        <v>193</v>
      </c>
      <c r="B24" s="29" t="s">
        <v>93</v>
      </c>
      <c r="C24" s="17" t="s">
        <v>267</v>
      </c>
      <c r="D24" s="8">
        <v>112643.9</v>
      </c>
      <c r="E24" s="8">
        <v>0</v>
      </c>
      <c r="F24" s="8">
        <v>2265.34</v>
      </c>
      <c r="G24" s="8">
        <v>47.5</v>
      </c>
      <c r="H24" s="8">
        <v>969.23</v>
      </c>
      <c r="I24" s="8">
        <v>0</v>
      </c>
      <c r="J24" s="8">
        <v>0</v>
      </c>
      <c r="K24" s="26">
        <v>115925.97</v>
      </c>
      <c r="L24" s="8">
        <v>8115813.66</v>
      </c>
      <c r="M24" s="4">
        <v>0</v>
      </c>
      <c r="N24" s="4">
        <v>36115.93</v>
      </c>
      <c r="O24" s="24">
        <v>8151929.59</v>
      </c>
      <c r="P24" s="8">
        <v>0</v>
      </c>
      <c r="Q24" s="8">
        <v>0</v>
      </c>
      <c r="R24" s="12">
        <v>8267855.56</v>
      </c>
      <c r="S24" s="8">
        <v>104287.56</v>
      </c>
      <c r="T24" s="8">
        <v>0</v>
      </c>
      <c r="U24" s="8">
        <v>2447.64</v>
      </c>
      <c r="V24" s="8">
        <v>59.28</v>
      </c>
      <c r="W24" s="8">
        <v>945.54</v>
      </c>
      <c r="X24" s="8">
        <v>0</v>
      </c>
      <c r="Y24" s="8">
        <v>0</v>
      </c>
      <c r="Z24" s="26">
        <v>107740.01999999999</v>
      </c>
      <c r="AA24" s="8">
        <v>8380293.78</v>
      </c>
      <c r="AB24" s="4">
        <v>0</v>
      </c>
      <c r="AC24" s="4">
        <v>37297.38</v>
      </c>
      <c r="AD24" s="24">
        <v>8417591.16</v>
      </c>
      <c r="AE24" s="8">
        <v>0</v>
      </c>
      <c r="AF24" s="8">
        <v>0</v>
      </c>
      <c r="AG24" s="12">
        <v>8525331.180000002</v>
      </c>
      <c r="AH24" s="8">
        <v>8356.34</v>
      </c>
      <c r="AI24" s="8">
        <v>0</v>
      </c>
      <c r="AJ24" s="8">
        <v>-182.3</v>
      </c>
      <c r="AK24" s="8">
        <v>-11.78</v>
      </c>
      <c r="AL24" s="8">
        <v>23.69</v>
      </c>
      <c r="AM24" s="8">
        <v>0</v>
      </c>
      <c r="AN24" s="8">
        <v>0</v>
      </c>
      <c r="AO24" s="26">
        <v>8185.95</v>
      </c>
      <c r="AP24" s="8">
        <v>-264480.12</v>
      </c>
      <c r="AQ24" s="4">
        <v>0</v>
      </c>
      <c r="AR24" s="4">
        <v>-1181.45</v>
      </c>
      <c r="AS24" s="24">
        <v>-265661.57</v>
      </c>
      <c r="AT24" s="8">
        <v>0</v>
      </c>
      <c r="AU24" s="8">
        <v>0</v>
      </c>
      <c r="AV24" s="12">
        <v>-257475.62</v>
      </c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</row>
    <row r="25" spans="1:118" ht="12.75">
      <c r="A25" s="30" t="s">
        <v>189</v>
      </c>
      <c r="B25" s="29" t="s">
        <v>94</v>
      </c>
      <c r="C25" s="17" t="s">
        <v>268</v>
      </c>
      <c r="D25" s="8">
        <v>7960145.21</v>
      </c>
      <c r="E25" s="8">
        <v>0</v>
      </c>
      <c r="F25" s="8">
        <v>91058.47</v>
      </c>
      <c r="G25" s="8">
        <v>1909.2</v>
      </c>
      <c r="H25" s="8">
        <v>38959.66</v>
      </c>
      <c r="I25" s="8">
        <v>0</v>
      </c>
      <c r="J25" s="8">
        <v>0</v>
      </c>
      <c r="K25" s="26">
        <v>8092072.54</v>
      </c>
      <c r="L25" s="8">
        <v>86968540.63</v>
      </c>
      <c r="M25" s="4">
        <v>446731.67</v>
      </c>
      <c r="N25" s="4">
        <v>34201.13</v>
      </c>
      <c r="O25" s="24">
        <v>87449473.43</v>
      </c>
      <c r="P25" s="8">
        <v>50224958.26</v>
      </c>
      <c r="Q25" s="8">
        <v>0</v>
      </c>
      <c r="R25" s="12">
        <v>145766504.23</v>
      </c>
      <c r="S25" s="8">
        <v>6986664.06</v>
      </c>
      <c r="T25" s="8">
        <v>0</v>
      </c>
      <c r="U25" s="8">
        <v>98793.96</v>
      </c>
      <c r="V25" s="8">
        <v>2392.38</v>
      </c>
      <c r="W25" s="8">
        <v>38165.46</v>
      </c>
      <c r="X25" s="8">
        <v>0</v>
      </c>
      <c r="Y25" s="8">
        <v>0</v>
      </c>
      <c r="Z25" s="26">
        <v>7126015.859999999</v>
      </c>
      <c r="AA25" s="8">
        <v>89802692.64</v>
      </c>
      <c r="AB25" s="4">
        <v>461289.9</v>
      </c>
      <c r="AC25" s="4">
        <v>35319.9</v>
      </c>
      <c r="AD25" s="24">
        <v>90299302.44000001</v>
      </c>
      <c r="AE25" s="8">
        <v>51861701.4</v>
      </c>
      <c r="AF25" s="8">
        <v>0</v>
      </c>
      <c r="AG25" s="12">
        <v>149287019.70000002</v>
      </c>
      <c r="AH25" s="8">
        <v>973481.15</v>
      </c>
      <c r="AI25" s="8">
        <v>0</v>
      </c>
      <c r="AJ25" s="8">
        <v>-7735.49</v>
      </c>
      <c r="AK25" s="8">
        <v>-483.18</v>
      </c>
      <c r="AL25" s="8">
        <v>794.2</v>
      </c>
      <c r="AM25" s="8">
        <v>0</v>
      </c>
      <c r="AN25" s="8">
        <v>0</v>
      </c>
      <c r="AO25" s="26">
        <v>966056.68</v>
      </c>
      <c r="AP25" s="8">
        <v>-2834152.01</v>
      </c>
      <c r="AQ25" s="4">
        <v>-14558.23</v>
      </c>
      <c r="AR25" s="4">
        <v>-1118.77</v>
      </c>
      <c r="AS25" s="24">
        <v>-2849829.01</v>
      </c>
      <c r="AT25" s="8">
        <v>-1636743.14</v>
      </c>
      <c r="AU25" s="8">
        <v>0</v>
      </c>
      <c r="AV25" s="12">
        <v>-3520515.47</v>
      </c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</row>
    <row r="26" spans="1:118" ht="12.75">
      <c r="A26" s="30" t="s">
        <v>161</v>
      </c>
      <c r="B26" s="29" t="s">
        <v>92</v>
      </c>
      <c r="C26" s="18" t="s">
        <v>269</v>
      </c>
      <c r="D26" s="8">
        <v>6714638.59</v>
      </c>
      <c r="E26" s="8">
        <v>7520620.99</v>
      </c>
      <c r="F26" s="8">
        <v>114789.53</v>
      </c>
      <c r="G26" s="8">
        <v>2338.4</v>
      </c>
      <c r="H26" s="8">
        <v>46171.51</v>
      </c>
      <c r="I26" s="8">
        <v>965562.4</v>
      </c>
      <c r="J26" s="8">
        <v>1538599.98</v>
      </c>
      <c r="K26" s="26">
        <v>16902721.4</v>
      </c>
      <c r="L26" s="8">
        <v>108519478.57</v>
      </c>
      <c r="M26" s="8">
        <v>565021.18</v>
      </c>
      <c r="N26" s="8">
        <v>2250893.67</v>
      </c>
      <c r="O26" s="24">
        <v>111335393.42</v>
      </c>
      <c r="P26" s="8">
        <v>0</v>
      </c>
      <c r="Q26" s="8">
        <v>0</v>
      </c>
      <c r="R26" s="12">
        <v>128238114.82</v>
      </c>
      <c r="S26" s="8">
        <v>6214940.46</v>
      </c>
      <c r="T26" s="8">
        <v>8351487.72</v>
      </c>
      <c r="U26" s="8">
        <v>126837.36</v>
      </c>
      <c r="V26" s="8">
        <v>2918.4</v>
      </c>
      <c r="W26" s="8">
        <v>45346.98</v>
      </c>
      <c r="X26" s="8">
        <v>1004342.58</v>
      </c>
      <c r="Y26" s="8">
        <v>1530136.74</v>
      </c>
      <c r="Z26" s="26">
        <v>17276010.24</v>
      </c>
      <c r="AA26" s="8">
        <v>112055937.78</v>
      </c>
      <c r="AB26" s="8">
        <v>583434.24</v>
      </c>
      <c r="AC26" s="8">
        <v>2324524.68</v>
      </c>
      <c r="AD26" s="24">
        <v>114963896.7</v>
      </c>
      <c r="AE26" s="8">
        <v>0</v>
      </c>
      <c r="AF26" s="8">
        <v>0</v>
      </c>
      <c r="AG26" s="12">
        <v>132239906.94</v>
      </c>
      <c r="AH26" s="8">
        <v>499698.13</v>
      </c>
      <c r="AI26" s="8">
        <v>-830866.73</v>
      </c>
      <c r="AJ26" s="8">
        <v>-12047.83</v>
      </c>
      <c r="AK26" s="8">
        <v>-580</v>
      </c>
      <c r="AL26" s="8">
        <v>824.53</v>
      </c>
      <c r="AM26" s="8">
        <v>-38780.18</v>
      </c>
      <c r="AN26" s="8">
        <v>8463.24</v>
      </c>
      <c r="AO26" s="26">
        <v>-373288.84</v>
      </c>
      <c r="AP26" s="8">
        <v>-3536459.21</v>
      </c>
      <c r="AQ26" s="8">
        <v>-18413.06</v>
      </c>
      <c r="AR26" s="8">
        <v>-73631.01</v>
      </c>
      <c r="AS26" s="24">
        <v>-3628503.28</v>
      </c>
      <c r="AT26" s="8">
        <v>0</v>
      </c>
      <c r="AU26" s="8">
        <v>0</v>
      </c>
      <c r="AV26" s="12">
        <v>-4001792.12</v>
      </c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</row>
    <row r="27" spans="1:118" ht="12.75">
      <c r="A27" s="30" t="s">
        <v>162</v>
      </c>
      <c r="B27" s="29" t="s">
        <v>92</v>
      </c>
      <c r="C27" s="17" t="s">
        <v>270</v>
      </c>
      <c r="D27" s="8">
        <v>2533247.36</v>
      </c>
      <c r="E27" s="8">
        <v>2170574.45</v>
      </c>
      <c r="F27" s="8">
        <v>30008.85</v>
      </c>
      <c r="G27" s="8">
        <v>635.64</v>
      </c>
      <c r="H27" s="8">
        <v>12727.73</v>
      </c>
      <c r="I27" s="8">
        <v>252903.32</v>
      </c>
      <c r="J27" s="8">
        <v>619055.46</v>
      </c>
      <c r="K27" s="26">
        <v>5619152.81</v>
      </c>
      <c r="L27" s="8">
        <v>41808802.68</v>
      </c>
      <c r="M27" s="4">
        <v>334869.68</v>
      </c>
      <c r="N27" s="4">
        <v>299403.08</v>
      </c>
      <c r="O27" s="24">
        <v>42443075.44</v>
      </c>
      <c r="P27" s="4">
        <v>2073963.48</v>
      </c>
      <c r="Q27" s="8">
        <v>0</v>
      </c>
      <c r="R27" s="12">
        <v>50136191.73</v>
      </c>
      <c r="S27" s="8">
        <v>2398102.32</v>
      </c>
      <c r="T27" s="8">
        <v>2370008.04</v>
      </c>
      <c r="U27" s="8">
        <v>32552.7</v>
      </c>
      <c r="V27" s="8">
        <v>778.44</v>
      </c>
      <c r="W27" s="8">
        <v>12143.4</v>
      </c>
      <c r="X27" s="8">
        <v>271036.08</v>
      </c>
      <c r="Y27" s="8">
        <v>580317.84</v>
      </c>
      <c r="Z27" s="26">
        <v>5664938.82</v>
      </c>
      <c r="AA27" s="8">
        <v>43171278.12</v>
      </c>
      <c r="AB27" s="4">
        <v>345782.52</v>
      </c>
      <c r="AC27" s="4">
        <v>309197.1</v>
      </c>
      <c r="AD27" s="24">
        <v>43826257.74</v>
      </c>
      <c r="AE27" s="4">
        <v>2141550.3</v>
      </c>
      <c r="AF27" s="8">
        <v>0</v>
      </c>
      <c r="AG27" s="12">
        <v>51632746.86</v>
      </c>
      <c r="AH27" s="8">
        <v>135145.04</v>
      </c>
      <c r="AI27" s="8">
        <v>-199433.59</v>
      </c>
      <c r="AJ27" s="8">
        <v>-2543.85</v>
      </c>
      <c r="AK27" s="8">
        <v>-142.8</v>
      </c>
      <c r="AL27" s="8">
        <v>584.33</v>
      </c>
      <c r="AM27" s="8">
        <v>-18132.76</v>
      </c>
      <c r="AN27" s="8">
        <v>38737.62</v>
      </c>
      <c r="AO27" s="26">
        <v>-45786.01</v>
      </c>
      <c r="AP27" s="8">
        <v>-1362475.44</v>
      </c>
      <c r="AQ27" s="4">
        <v>-10912.84</v>
      </c>
      <c r="AR27" s="4">
        <v>-9794.02</v>
      </c>
      <c r="AS27" s="24">
        <v>-1383182.3</v>
      </c>
      <c r="AT27" s="4">
        <v>-67586.82</v>
      </c>
      <c r="AU27" s="8">
        <v>0</v>
      </c>
      <c r="AV27" s="12">
        <v>-1496555.13</v>
      </c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</row>
    <row r="28" spans="1:118" ht="12.75">
      <c r="A28" s="30" t="s">
        <v>271</v>
      </c>
      <c r="B28" s="29" t="s">
        <v>92</v>
      </c>
      <c r="C28" s="17" t="s">
        <v>272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26">
        <v>0</v>
      </c>
      <c r="L28" s="8">
        <v>0</v>
      </c>
      <c r="M28" s="4">
        <v>0</v>
      </c>
      <c r="N28" s="4">
        <v>0</v>
      </c>
      <c r="O28" s="24">
        <v>0</v>
      </c>
      <c r="P28" s="4">
        <v>0</v>
      </c>
      <c r="Q28" s="8">
        <v>83129.48</v>
      </c>
      <c r="R28" s="12">
        <v>83129.48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26">
        <v>0</v>
      </c>
      <c r="AA28" s="8">
        <v>0</v>
      </c>
      <c r="AB28" s="4">
        <v>0</v>
      </c>
      <c r="AC28" s="4">
        <v>0</v>
      </c>
      <c r="AD28" s="24">
        <v>0</v>
      </c>
      <c r="AE28" s="4">
        <v>0</v>
      </c>
      <c r="AF28" s="8">
        <v>85838.52</v>
      </c>
      <c r="AG28" s="12">
        <v>85838.52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26">
        <v>0</v>
      </c>
      <c r="AP28" s="8">
        <v>0</v>
      </c>
      <c r="AQ28" s="4">
        <v>0</v>
      </c>
      <c r="AR28" s="4">
        <v>0</v>
      </c>
      <c r="AS28" s="24">
        <v>0</v>
      </c>
      <c r="AT28" s="4">
        <v>0</v>
      </c>
      <c r="AU28" s="8">
        <v>-2709.04</v>
      </c>
      <c r="AV28" s="12">
        <v>-2709.04</v>
      </c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</row>
    <row r="29" spans="1:118" ht="12.75">
      <c r="A29" s="30" t="s">
        <v>193</v>
      </c>
      <c r="B29" s="29" t="s">
        <v>94</v>
      </c>
      <c r="C29" s="17" t="s">
        <v>273</v>
      </c>
      <c r="D29" s="8">
        <v>62362.54</v>
      </c>
      <c r="E29" s="8">
        <v>0</v>
      </c>
      <c r="F29" s="8">
        <v>1153.3</v>
      </c>
      <c r="G29" s="8">
        <v>24.18</v>
      </c>
      <c r="H29" s="8">
        <v>493.44</v>
      </c>
      <c r="I29" s="8">
        <v>0</v>
      </c>
      <c r="J29" s="8">
        <v>0</v>
      </c>
      <c r="K29" s="26">
        <v>64033.46</v>
      </c>
      <c r="L29" s="8">
        <v>6715182.13</v>
      </c>
      <c r="M29" s="4">
        <v>2398.51</v>
      </c>
      <c r="N29" s="4">
        <v>4934.83</v>
      </c>
      <c r="O29" s="24">
        <v>6722515.47</v>
      </c>
      <c r="P29" s="4">
        <v>0</v>
      </c>
      <c r="Q29" s="8">
        <v>0</v>
      </c>
      <c r="R29" s="12">
        <v>6786548.93</v>
      </c>
      <c r="S29" s="8">
        <v>58515.78</v>
      </c>
      <c r="T29" s="8">
        <v>0</v>
      </c>
      <c r="U29" s="8">
        <v>1237.5</v>
      </c>
      <c r="V29" s="8">
        <v>30</v>
      </c>
      <c r="W29" s="8">
        <v>478.08</v>
      </c>
      <c r="X29" s="8">
        <v>0</v>
      </c>
      <c r="Y29" s="8">
        <v>0</v>
      </c>
      <c r="Z29" s="26">
        <v>60261.36</v>
      </c>
      <c r="AA29" s="8">
        <v>6934018.14</v>
      </c>
      <c r="AB29" s="4">
        <v>2476.68</v>
      </c>
      <c r="AC29" s="4">
        <v>5096.28</v>
      </c>
      <c r="AD29" s="24">
        <v>6941591.1</v>
      </c>
      <c r="AE29" s="4">
        <v>0</v>
      </c>
      <c r="AF29" s="8">
        <v>0</v>
      </c>
      <c r="AG29" s="12">
        <v>7001852.46</v>
      </c>
      <c r="AH29" s="8">
        <v>3846.76</v>
      </c>
      <c r="AI29" s="8">
        <v>0</v>
      </c>
      <c r="AJ29" s="8">
        <v>-84.2</v>
      </c>
      <c r="AK29" s="8">
        <v>-5.82</v>
      </c>
      <c r="AL29" s="8">
        <v>15.36</v>
      </c>
      <c r="AM29" s="8">
        <v>0</v>
      </c>
      <c r="AN29" s="8">
        <v>0</v>
      </c>
      <c r="AO29" s="26">
        <v>3772.1</v>
      </c>
      <c r="AP29" s="8">
        <v>-218836.01</v>
      </c>
      <c r="AQ29" s="4">
        <v>-78.17</v>
      </c>
      <c r="AR29" s="4">
        <v>-161.45</v>
      </c>
      <c r="AS29" s="24">
        <v>-219075.63</v>
      </c>
      <c r="AT29" s="4">
        <v>0</v>
      </c>
      <c r="AU29" s="8">
        <v>0</v>
      </c>
      <c r="AV29" s="12">
        <v>-215303.53</v>
      </c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</row>
    <row r="30" spans="1:118" ht="12.75">
      <c r="A30" s="30" t="s">
        <v>164</v>
      </c>
      <c r="B30" s="29" t="s">
        <v>92</v>
      </c>
      <c r="C30" s="17" t="s">
        <v>274</v>
      </c>
      <c r="D30" s="8">
        <v>3250558.52</v>
      </c>
      <c r="E30" s="8">
        <v>4274853.11</v>
      </c>
      <c r="F30" s="8">
        <v>65248.39</v>
      </c>
      <c r="G30" s="8">
        <v>1329.19</v>
      </c>
      <c r="H30" s="8">
        <v>26244.7</v>
      </c>
      <c r="I30" s="8">
        <v>554886.03</v>
      </c>
      <c r="J30" s="8">
        <v>1187350.32</v>
      </c>
      <c r="K30" s="26">
        <v>9360470.26</v>
      </c>
      <c r="L30" s="8">
        <v>71000891.66</v>
      </c>
      <c r="M30" s="4">
        <v>524236.35</v>
      </c>
      <c r="N30" s="4">
        <v>568332.34</v>
      </c>
      <c r="O30" s="24">
        <v>72093460.35</v>
      </c>
      <c r="P30" s="4">
        <v>0</v>
      </c>
      <c r="Q30" s="8">
        <v>0</v>
      </c>
      <c r="R30" s="12">
        <v>81453930.61</v>
      </c>
      <c r="S30" s="8">
        <v>3108062.16</v>
      </c>
      <c r="T30" s="8">
        <v>4740482.34</v>
      </c>
      <c r="U30" s="8">
        <v>71995.56</v>
      </c>
      <c r="V30" s="8">
        <v>1656.54</v>
      </c>
      <c r="W30" s="8">
        <v>25739.88</v>
      </c>
      <c r="X30" s="8">
        <v>577850.1</v>
      </c>
      <c r="Y30" s="8">
        <v>1010228.1</v>
      </c>
      <c r="Z30" s="26">
        <v>9536014.68</v>
      </c>
      <c r="AA30" s="8">
        <v>73314686.04</v>
      </c>
      <c r="AB30" s="4">
        <v>541320.3</v>
      </c>
      <c r="AC30" s="4">
        <v>586923.6</v>
      </c>
      <c r="AD30" s="24">
        <v>74442929.94</v>
      </c>
      <c r="AE30" s="4">
        <v>0</v>
      </c>
      <c r="AF30" s="8">
        <v>0</v>
      </c>
      <c r="AG30" s="12">
        <v>83978944.61999999</v>
      </c>
      <c r="AH30" s="8">
        <v>142496.36</v>
      </c>
      <c r="AI30" s="8">
        <v>-465629.23</v>
      </c>
      <c r="AJ30" s="8">
        <v>-6747.17</v>
      </c>
      <c r="AK30" s="8">
        <v>-327.35</v>
      </c>
      <c r="AL30" s="8">
        <v>504.82</v>
      </c>
      <c r="AM30" s="8">
        <v>-22964.07</v>
      </c>
      <c r="AN30" s="8">
        <v>177122.22</v>
      </c>
      <c r="AO30" s="26">
        <v>-175544.42</v>
      </c>
      <c r="AP30" s="8">
        <v>-2313794.38</v>
      </c>
      <c r="AQ30" s="4">
        <v>-17083.95</v>
      </c>
      <c r="AR30" s="4">
        <v>-18591.26</v>
      </c>
      <c r="AS30" s="24">
        <v>-2349469.59</v>
      </c>
      <c r="AT30" s="4">
        <v>0</v>
      </c>
      <c r="AU30" s="8">
        <v>0</v>
      </c>
      <c r="AV30" s="12">
        <v>-2525014.01</v>
      </c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</row>
    <row r="31" spans="1:118" ht="12.75">
      <c r="A31" s="30" t="s">
        <v>165</v>
      </c>
      <c r="B31" s="29" t="s">
        <v>92</v>
      </c>
      <c r="C31" s="17" t="s">
        <v>275</v>
      </c>
      <c r="D31" s="8">
        <v>2191252.52</v>
      </c>
      <c r="E31" s="8">
        <v>2253684.59</v>
      </c>
      <c r="F31" s="8">
        <v>31904.13</v>
      </c>
      <c r="G31" s="8">
        <v>697.58</v>
      </c>
      <c r="H31" s="8">
        <v>12642.78</v>
      </c>
      <c r="I31" s="8">
        <v>289647.5</v>
      </c>
      <c r="J31" s="8">
        <v>764379.27</v>
      </c>
      <c r="K31" s="26">
        <v>5544208.37</v>
      </c>
      <c r="L31" s="4">
        <v>49797803.87</v>
      </c>
      <c r="M31" s="4">
        <v>775372.84</v>
      </c>
      <c r="N31" s="4">
        <v>1011706.21</v>
      </c>
      <c r="O31" s="24">
        <v>51584882.92</v>
      </c>
      <c r="P31" s="8">
        <v>0</v>
      </c>
      <c r="Q31" s="8">
        <v>0</v>
      </c>
      <c r="R31" s="12">
        <v>57129091.29</v>
      </c>
      <c r="S31" s="8">
        <v>2110573.62</v>
      </c>
      <c r="T31" s="8">
        <v>2427997.32</v>
      </c>
      <c r="U31" s="8">
        <v>33756.72</v>
      </c>
      <c r="V31" s="8">
        <v>811.02</v>
      </c>
      <c r="W31" s="8">
        <v>11388.48</v>
      </c>
      <c r="X31" s="8">
        <v>313208.76</v>
      </c>
      <c r="Y31" s="8">
        <v>793259.64</v>
      </c>
      <c r="Z31" s="26">
        <v>5690995.559999999</v>
      </c>
      <c r="AA31" s="4">
        <v>51420626.82</v>
      </c>
      <c r="AB31" s="4">
        <v>800640.9</v>
      </c>
      <c r="AC31" s="4">
        <v>1044801.06</v>
      </c>
      <c r="AD31" s="24">
        <v>53266068.78</v>
      </c>
      <c r="AE31" s="8">
        <v>0</v>
      </c>
      <c r="AF31" s="8">
        <v>0</v>
      </c>
      <c r="AG31" s="12">
        <v>58957064.339999996</v>
      </c>
      <c r="AH31" s="8">
        <v>80678.9</v>
      </c>
      <c r="AI31" s="8">
        <v>-174312.73</v>
      </c>
      <c r="AJ31" s="8">
        <v>-1852.59</v>
      </c>
      <c r="AK31" s="8">
        <v>-113.44</v>
      </c>
      <c r="AL31" s="8">
        <v>1254.3</v>
      </c>
      <c r="AM31" s="8">
        <v>-23561.26</v>
      </c>
      <c r="AN31" s="8">
        <v>-28880.37</v>
      </c>
      <c r="AO31" s="26">
        <v>-146787.19</v>
      </c>
      <c r="AP31" s="4">
        <v>-1622822.95</v>
      </c>
      <c r="AQ31" s="4">
        <v>-25268.06</v>
      </c>
      <c r="AR31" s="4">
        <v>-33094.85</v>
      </c>
      <c r="AS31" s="24">
        <v>-1681185.86</v>
      </c>
      <c r="AT31" s="8">
        <v>0</v>
      </c>
      <c r="AU31" s="8">
        <v>0</v>
      </c>
      <c r="AV31" s="12">
        <v>-1827973.05</v>
      </c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</row>
    <row r="32" spans="1:118" ht="12.75">
      <c r="A32" s="30" t="s">
        <v>89</v>
      </c>
      <c r="B32" s="29" t="s">
        <v>93</v>
      </c>
      <c r="C32" s="17" t="s">
        <v>276</v>
      </c>
      <c r="D32" s="4">
        <v>1658954.41</v>
      </c>
      <c r="E32" s="4">
        <v>1993543.3</v>
      </c>
      <c r="F32" s="4">
        <v>22931.2</v>
      </c>
      <c r="G32" s="4">
        <v>581.92</v>
      </c>
      <c r="H32" s="4">
        <v>8112.33</v>
      </c>
      <c r="I32" s="4">
        <v>320705.92</v>
      </c>
      <c r="J32" s="4">
        <v>289240.63</v>
      </c>
      <c r="K32" s="26">
        <v>4294069.71</v>
      </c>
      <c r="L32" s="8">
        <v>12885965.06</v>
      </c>
      <c r="M32" s="4">
        <v>236592.29</v>
      </c>
      <c r="N32" s="4">
        <v>13925.56</v>
      </c>
      <c r="O32" s="24">
        <v>13136482.91</v>
      </c>
      <c r="P32" s="8">
        <v>0</v>
      </c>
      <c r="Q32" s="8">
        <v>0</v>
      </c>
      <c r="R32" s="12">
        <v>17430552.62</v>
      </c>
      <c r="S32" s="4">
        <v>1307583.54</v>
      </c>
      <c r="T32" s="4">
        <v>1994890.2</v>
      </c>
      <c r="U32" s="4">
        <v>24292.5</v>
      </c>
      <c r="V32" s="4">
        <v>711.54</v>
      </c>
      <c r="W32" s="4">
        <v>7526.28</v>
      </c>
      <c r="X32" s="4">
        <v>314794.38</v>
      </c>
      <c r="Y32" s="4">
        <v>264188.22</v>
      </c>
      <c r="Z32" s="26">
        <v>3913986.66</v>
      </c>
      <c r="AA32" s="8">
        <v>13305896.04</v>
      </c>
      <c r="AB32" s="4">
        <v>244302.42</v>
      </c>
      <c r="AC32" s="4">
        <v>14381.1</v>
      </c>
      <c r="AD32" s="24">
        <v>13564579.559999999</v>
      </c>
      <c r="AE32" s="8">
        <v>0</v>
      </c>
      <c r="AF32" s="8">
        <v>0</v>
      </c>
      <c r="AG32" s="12">
        <v>17478566.220000003</v>
      </c>
      <c r="AH32" s="4">
        <v>351370.87</v>
      </c>
      <c r="AI32" s="4">
        <v>-1346.9</v>
      </c>
      <c r="AJ32" s="4">
        <v>-1361.3</v>
      </c>
      <c r="AK32" s="4">
        <v>-129.62</v>
      </c>
      <c r="AL32" s="4">
        <v>586.05</v>
      </c>
      <c r="AM32" s="4">
        <v>5911.54</v>
      </c>
      <c r="AN32" s="4">
        <v>25052.41</v>
      </c>
      <c r="AO32" s="26">
        <v>380083.05</v>
      </c>
      <c r="AP32" s="8">
        <v>-419930.98</v>
      </c>
      <c r="AQ32" s="4">
        <v>-7710.13</v>
      </c>
      <c r="AR32" s="4">
        <v>-455.54</v>
      </c>
      <c r="AS32" s="24">
        <v>-428096.65</v>
      </c>
      <c r="AT32" s="8">
        <v>0</v>
      </c>
      <c r="AU32" s="8">
        <v>0</v>
      </c>
      <c r="AV32" s="12">
        <v>-48013.6</v>
      </c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</row>
    <row r="33" spans="1:118" ht="12.75">
      <c r="A33" s="30" t="s">
        <v>167</v>
      </c>
      <c r="B33" s="29" t="s">
        <v>92</v>
      </c>
      <c r="C33" s="17" t="s">
        <v>277</v>
      </c>
      <c r="D33" s="8">
        <v>3876203.7</v>
      </c>
      <c r="E33" s="8">
        <v>5300906.82</v>
      </c>
      <c r="F33" s="8">
        <v>80909.36</v>
      </c>
      <c r="G33" s="8">
        <v>1648.22</v>
      </c>
      <c r="H33" s="8">
        <v>32543.97</v>
      </c>
      <c r="I33" s="8">
        <v>629555.01</v>
      </c>
      <c r="J33" s="8">
        <v>1131136.09</v>
      </c>
      <c r="K33" s="26">
        <v>11052903.17</v>
      </c>
      <c r="L33" s="8">
        <v>93337469.73</v>
      </c>
      <c r="M33" s="4">
        <v>1944535.37</v>
      </c>
      <c r="N33" s="4">
        <v>102197.18</v>
      </c>
      <c r="O33" s="24">
        <v>95384202.28</v>
      </c>
      <c r="P33" s="8">
        <v>0</v>
      </c>
      <c r="Q33" s="8">
        <v>0</v>
      </c>
      <c r="R33" s="12">
        <v>106437105.45</v>
      </c>
      <c r="S33" s="8">
        <v>3504846.96</v>
      </c>
      <c r="T33" s="8">
        <v>5914244.28</v>
      </c>
      <c r="U33" s="8">
        <v>89821.98</v>
      </c>
      <c r="V33" s="8">
        <v>2066.7</v>
      </c>
      <c r="W33" s="8">
        <v>32113.2</v>
      </c>
      <c r="X33" s="8">
        <v>742371</v>
      </c>
      <c r="Y33" s="8">
        <v>1120465.44</v>
      </c>
      <c r="Z33" s="26">
        <v>11405929.559999999</v>
      </c>
      <c r="AA33" s="8">
        <v>96379173.96</v>
      </c>
      <c r="AB33" s="4">
        <v>2007904.38</v>
      </c>
      <c r="AC33" s="4">
        <v>105540.24</v>
      </c>
      <c r="AD33" s="24">
        <v>98492618.57999998</v>
      </c>
      <c r="AE33" s="8">
        <v>0</v>
      </c>
      <c r="AF33" s="8">
        <v>0</v>
      </c>
      <c r="AG33" s="12">
        <v>109898548.13999999</v>
      </c>
      <c r="AH33" s="8">
        <v>371356.74</v>
      </c>
      <c r="AI33" s="8">
        <v>-613337.46</v>
      </c>
      <c r="AJ33" s="8">
        <v>-8912.62</v>
      </c>
      <c r="AK33" s="8">
        <v>-418.48</v>
      </c>
      <c r="AL33" s="8">
        <v>430.77</v>
      </c>
      <c r="AM33" s="8">
        <v>-112815.99</v>
      </c>
      <c r="AN33" s="8">
        <v>10670.65</v>
      </c>
      <c r="AO33" s="26">
        <v>-353026.39</v>
      </c>
      <c r="AP33" s="8">
        <v>-3041704.23</v>
      </c>
      <c r="AQ33" s="4">
        <v>-63369.01</v>
      </c>
      <c r="AR33" s="4">
        <v>-3343.06</v>
      </c>
      <c r="AS33" s="24">
        <v>-3108416.3</v>
      </c>
      <c r="AT33" s="8">
        <v>0</v>
      </c>
      <c r="AU33" s="8">
        <v>0</v>
      </c>
      <c r="AV33" s="12">
        <v>-3461442.69</v>
      </c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</row>
    <row r="34" spans="1:118" ht="12.75">
      <c r="A34" s="30" t="s">
        <v>189</v>
      </c>
      <c r="B34" s="29" t="s">
        <v>95</v>
      </c>
      <c r="C34" s="19" t="s">
        <v>278</v>
      </c>
      <c r="D34" s="8">
        <v>1122104.06</v>
      </c>
      <c r="E34" s="8">
        <v>0</v>
      </c>
      <c r="F34" s="8">
        <v>15878.03</v>
      </c>
      <c r="G34" s="8">
        <v>332.91</v>
      </c>
      <c r="H34" s="8">
        <v>6793.47</v>
      </c>
      <c r="I34" s="8">
        <v>0</v>
      </c>
      <c r="J34" s="8">
        <v>0</v>
      </c>
      <c r="K34" s="26">
        <v>1145108.47</v>
      </c>
      <c r="L34" s="4">
        <v>19143210.67</v>
      </c>
      <c r="M34" s="4">
        <v>0</v>
      </c>
      <c r="N34" s="4">
        <v>385964.34</v>
      </c>
      <c r="O34" s="24">
        <v>19529175.01</v>
      </c>
      <c r="P34" s="8">
        <v>3615053.87</v>
      </c>
      <c r="Q34" s="8">
        <v>0</v>
      </c>
      <c r="R34" s="12">
        <v>24289337.35</v>
      </c>
      <c r="S34" s="8">
        <v>973038.48</v>
      </c>
      <c r="T34" s="8">
        <v>0</v>
      </c>
      <c r="U34" s="8">
        <v>16958.7</v>
      </c>
      <c r="V34" s="8">
        <v>410.7</v>
      </c>
      <c r="W34" s="8">
        <v>6551.4</v>
      </c>
      <c r="X34" s="8">
        <v>0</v>
      </c>
      <c r="Y34" s="8">
        <v>0</v>
      </c>
      <c r="Z34" s="26">
        <v>996959.2799999999</v>
      </c>
      <c r="AA34" s="4">
        <v>19767054.3</v>
      </c>
      <c r="AB34" s="4">
        <v>0</v>
      </c>
      <c r="AC34" s="4">
        <v>398589.96</v>
      </c>
      <c r="AD34" s="24">
        <v>20165644.26</v>
      </c>
      <c r="AE34" s="8">
        <v>3732862.14</v>
      </c>
      <c r="AF34" s="8">
        <v>0</v>
      </c>
      <c r="AG34" s="12">
        <v>24895465.680000003</v>
      </c>
      <c r="AH34" s="8">
        <v>149065.58</v>
      </c>
      <c r="AI34" s="8">
        <v>0</v>
      </c>
      <c r="AJ34" s="8">
        <v>-1080.67</v>
      </c>
      <c r="AK34" s="8">
        <v>-77.79</v>
      </c>
      <c r="AL34" s="8">
        <v>242.07</v>
      </c>
      <c r="AM34" s="8">
        <v>0</v>
      </c>
      <c r="AN34" s="8">
        <v>0</v>
      </c>
      <c r="AO34" s="26">
        <v>148149.19</v>
      </c>
      <c r="AP34" s="4">
        <v>-623843.63</v>
      </c>
      <c r="AQ34" s="4">
        <v>0</v>
      </c>
      <c r="AR34" s="4">
        <v>-12625.62</v>
      </c>
      <c r="AS34" s="24">
        <v>-636469.25</v>
      </c>
      <c r="AT34" s="8">
        <v>-117808.27</v>
      </c>
      <c r="AU34" s="8">
        <v>0</v>
      </c>
      <c r="AV34" s="12">
        <v>-606128.33</v>
      </c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</row>
    <row r="35" spans="1:118" ht="12.75">
      <c r="A35" s="30" t="s">
        <v>168</v>
      </c>
      <c r="B35" s="29" t="s">
        <v>92</v>
      </c>
      <c r="C35" s="18" t="s">
        <v>279</v>
      </c>
      <c r="D35" s="11">
        <v>4302914.4</v>
      </c>
      <c r="E35" s="11">
        <v>4601745.84</v>
      </c>
      <c r="F35" s="11">
        <v>67361.6</v>
      </c>
      <c r="G35" s="11">
        <v>1597.58</v>
      </c>
      <c r="H35" s="11">
        <v>26464.55</v>
      </c>
      <c r="I35" s="11">
        <v>491513.38</v>
      </c>
      <c r="J35" s="11">
        <v>1189431.38</v>
      </c>
      <c r="K35" s="26">
        <v>10681028.73</v>
      </c>
      <c r="L35" s="4">
        <v>81648443.27</v>
      </c>
      <c r="M35" s="4">
        <v>2937284.51</v>
      </c>
      <c r="N35" s="4">
        <v>148862.02</v>
      </c>
      <c r="O35" s="24">
        <v>84734589.8</v>
      </c>
      <c r="P35" s="8">
        <v>26733031.02</v>
      </c>
      <c r="Q35" s="8">
        <v>0</v>
      </c>
      <c r="R35" s="12">
        <v>122148649.55</v>
      </c>
      <c r="S35" s="11">
        <v>4361313.06</v>
      </c>
      <c r="T35" s="11">
        <v>5035890.72</v>
      </c>
      <c r="U35" s="11">
        <v>73550.52</v>
      </c>
      <c r="V35" s="11">
        <v>1957.68</v>
      </c>
      <c r="W35" s="11">
        <v>25536.72</v>
      </c>
      <c r="X35" s="11">
        <v>543384.06</v>
      </c>
      <c r="Y35" s="11">
        <v>1103801.04</v>
      </c>
      <c r="Z35" s="26">
        <v>11145433.8</v>
      </c>
      <c r="AA35" s="4">
        <v>84309222.66</v>
      </c>
      <c r="AB35" s="4">
        <v>3033005.46</v>
      </c>
      <c r="AC35" s="4">
        <v>153731.58</v>
      </c>
      <c r="AD35" s="24">
        <v>87495959.69999999</v>
      </c>
      <c r="AE35" s="8">
        <v>27604213.56</v>
      </c>
      <c r="AF35" s="8">
        <v>0</v>
      </c>
      <c r="AG35" s="12">
        <v>126245607.05999999</v>
      </c>
      <c r="AH35" s="11">
        <v>-58398.66</v>
      </c>
      <c r="AI35" s="11">
        <v>-434144.88</v>
      </c>
      <c r="AJ35" s="11">
        <v>-6188.92</v>
      </c>
      <c r="AK35" s="11">
        <v>-360.1</v>
      </c>
      <c r="AL35" s="11">
        <v>927.83</v>
      </c>
      <c r="AM35" s="11">
        <v>-51870.68</v>
      </c>
      <c r="AN35" s="11">
        <v>85630.34</v>
      </c>
      <c r="AO35" s="26">
        <v>-464405.07</v>
      </c>
      <c r="AP35" s="4">
        <v>-2660779.39</v>
      </c>
      <c r="AQ35" s="4">
        <v>-95720.95</v>
      </c>
      <c r="AR35" s="4">
        <v>-4869.56</v>
      </c>
      <c r="AS35" s="24">
        <v>-2761369.9</v>
      </c>
      <c r="AT35" s="8">
        <v>-871182.54</v>
      </c>
      <c r="AU35" s="8">
        <v>0</v>
      </c>
      <c r="AV35" s="12">
        <v>-4096957.51</v>
      </c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</row>
    <row r="36" spans="1:118" ht="12.75">
      <c r="A36" s="30" t="s">
        <v>169</v>
      </c>
      <c r="B36" s="29" t="s">
        <v>92</v>
      </c>
      <c r="C36" s="17" t="s">
        <v>280</v>
      </c>
      <c r="D36" s="4">
        <v>4422993.53</v>
      </c>
      <c r="E36" s="4">
        <v>4772520.51</v>
      </c>
      <c r="F36" s="4">
        <v>59824.71</v>
      </c>
      <c r="G36" s="4">
        <v>1476.49</v>
      </c>
      <c r="H36" s="4">
        <v>21918.48</v>
      </c>
      <c r="I36" s="4">
        <v>573974.84</v>
      </c>
      <c r="J36" s="4">
        <v>1112590</v>
      </c>
      <c r="K36" s="26">
        <v>10965298.56</v>
      </c>
      <c r="L36" s="8">
        <v>61580616.25</v>
      </c>
      <c r="M36" s="4">
        <v>1352010.91</v>
      </c>
      <c r="N36" s="4">
        <v>71700.48</v>
      </c>
      <c r="O36" s="24">
        <v>63004327.64</v>
      </c>
      <c r="P36" s="8">
        <v>16990280.35</v>
      </c>
      <c r="Q36" s="8">
        <v>0</v>
      </c>
      <c r="R36" s="12">
        <v>90959906.55</v>
      </c>
      <c r="S36" s="4">
        <v>4119046.38</v>
      </c>
      <c r="T36" s="4">
        <v>4971136.14</v>
      </c>
      <c r="U36" s="4">
        <v>62570.46</v>
      </c>
      <c r="V36" s="4">
        <v>1827.72</v>
      </c>
      <c r="W36" s="4">
        <v>20581.02</v>
      </c>
      <c r="X36" s="4">
        <v>645153.54</v>
      </c>
      <c r="Y36" s="4">
        <v>1067925.66</v>
      </c>
      <c r="Z36" s="26">
        <v>10888240.920000002</v>
      </c>
      <c r="AA36" s="8">
        <v>63587420.4</v>
      </c>
      <c r="AB36" s="4">
        <v>1396070.58</v>
      </c>
      <c r="AC36" s="4">
        <v>74045.94</v>
      </c>
      <c r="AD36" s="24">
        <v>65057536.919999994</v>
      </c>
      <c r="AE36" s="8">
        <v>17543963.76</v>
      </c>
      <c r="AF36" s="8">
        <v>0</v>
      </c>
      <c r="AG36" s="12">
        <v>93489741.6</v>
      </c>
      <c r="AH36" s="4">
        <v>303947.15</v>
      </c>
      <c r="AI36" s="4">
        <v>-198615.63</v>
      </c>
      <c r="AJ36" s="4">
        <v>-2745.75</v>
      </c>
      <c r="AK36" s="4">
        <v>-351.23</v>
      </c>
      <c r="AL36" s="4">
        <v>1337.46</v>
      </c>
      <c r="AM36" s="4">
        <v>-71178.7</v>
      </c>
      <c r="AN36" s="4">
        <v>44664.34</v>
      </c>
      <c r="AO36" s="26">
        <v>77057.64</v>
      </c>
      <c r="AP36" s="8">
        <v>-2006804.15</v>
      </c>
      <c r="AQ36" s="4">
        <v>-44059.67</v>
      </c>
      <c r="AR36" s="4">
        <v>-2345.46</v>
      </c>
      <c r="AS36" s="24">
        <v>-2053209.28</v>
      </c>
      <c r="AT36" s="8">
        <v>-553683.41</v>
      </c>
      <c r="AU36" s="8">
        <v>0</v>
      </c>
      <c r="AV36" s="12">
        <v>-2529835.05</v>
      </c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</row>
    <row r="37" spans="1:118" ht="12.75">
      <c r="A37" s="30" t="s">
        <v>172</v>
      </c>
      <c r="B37" s="29" t="s">
        <v>92</v>
      </c>
      <c r="C37" s="19" t="s">
        <v>281</v>
      </c>
      <c r="D37" s="4">
        <v>2790222.23</v>
      </c>
      <c r="E37" s="4">
        <v>3070270.89</v>
      </c>
      <c r="F37" s="4">
        <v>44214.75</v>
      </c>
      <c r="G37" s="4">
        <v>1181.88</v>
      </c>
      <c r="H37" s="4">
        <v>15904.25</v>
      </c>
      <c r="I37" s="4">
        <v>318094.45</v>
      </c>
      <c r="J37" s="4">
        <v>794176.82</v>
      </c>
      <c r="K37" s="26">
        <v>7034065.27</v>
      </c>
      <c r="L37" s="8">
        <v>61202348.83</v>
      </c>
      <c r="M37" s="4">
        <v>1494347.65</v>
      </c>
      <c r="N37" s="4">
        <v>79025.91</v>
      </c>
      <c r="O37" s="24">
        <v>62775722.39</v>
      </c>
      <c r="P37" s="8">
        <v>7316764.61</v>
      </c>
      <c r="Q37" s="8">
        <v>0</v>
      </c>
      <c r="R37" s="12">
        <v>77126552.27</v>
      </c>
      <c r="S37" s="4">
        <v>2705520.18</v>
      </c>
      <c r="T37" s="4">
        <v>3406298.22</v>
      </c>
      <c r="U37" s="4">
        <v>47113.92</v>
      </c>
      <c r="V37" s="4">
        <v>1432.8</v>
      </c>
      <c r="W37" s="4">
        <v>15241.08</v>
      </c>
      <c r="X37" s="4">
        <v>346501.62</v>
      </c>
      <c r="Y37" s="4">
        <v>832068.3</v>
      </c>
      <c r="Z37" s="26">
        <v>7354176.12</v>
      </c>
      <c r="AA37" s="8">
        <v>63196825.86</v>
      </c>
      <c r="AB37" s="4">
        <v>1543045.8</v>
      </c>
      <c r="AC37" s="4">
        <v>81610.98</v>
      </c>
      <c r="AD37" s="24">
        <v>64821482.63999999</v>
      </c>
      <c r="AE37" s="8">
        <v>7555205.1</v>
      </c>
      <c r="AF37" s="8">
        <v>0</v>
      </c>
      <c r="AG37" s="12">
        <v>79730863.86</v>
      </c>
      <c r="AH37" s="4">
        <v>84702.05</v>
      </c>
      <c r="AI37" s="4">
        <v>-336027.33</v>
      </c>
      <c r="AJ37" s="4">
        <v>-2899.17</v>
      </c>
      <c r="AK37" s="4">
        <v>-250.92</v>
      </c>
      <c r="AL37" s="4">
        <v>663.17</v>
      </c>
      <c r="AM37" s="4">
        <v>-28407.17</v>
      </c>
      <c r="AN37" s="4">
        <v>-37891.48</v>
      </c>
      <c r="AO37" s="26">
        <v>-320110.85</v>
      </c>
      <c r="AP37" s="8">
        <v>-1994477.03</v>
      </c>
      <c r="AQ37" s="4">
        <v>-48698.15</v>
      </c>
      <c r="AR37" s="4">
        <v>-2585.07</v>
      </c>
      <c r="AS37" s="24">
        <v>-2045760.25</v>
      </c>
      <c r="AT37" s="8">
        <v>-238440.49</v>
      </c>
      <c r="AU37" s="8">
        <v>0</v>
      </c>
      <c r="AV37" s="12">
        <v>-2604311.59</v>
      </c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</row>
    <row r="38" spans="1:118" ht="12.75">
      <c r="A38" s="30" t="s">
        <v>180</v>
      </c>
      <c r="B38" s="29" t="s">
        <v>92</v>
      </c>
      <c r="C38" s="17" t="s">
        <v>282</v>
      </c>
      <c r="D38" s="8">
        <v>12394268.53</v>
      </c>
      <c r="E38" s="8">
        <v>13432716.63</v>
      </c>
      <c r="F38" s="8">
        <v>205027.65</v>
      </c>
      <c r="G38" s="8">
        <v>4176.66</v>
      </c>
      <c r="H38" s="8">
        <v>82467.77</v>
      </c>
      <c r="I38" s="8">
        <v>1695186.27</v>
      </c>
      <c r="J38" s="8">
        <v>2410046.92</v>
      </c>
      <c r="K38" s="26">
        <v>30223890.43</v>
      </c>
      <c r="L38" s="8">
        <v>137941694.63</v>
      </c>
      <c r="M38" s="4">
        <v>3236384.85</v>
      </c>
      <c r="N38" s="4">
        <v>1823816.13</v>
      </c>
      <c r="O38" s="24">
        <v>143001895.61</v>
      </c>
      <c r="P38" s="4">
        <v>0</v>
      </c>
      <c r="Q38" s="8">
        <v>0</v>
      </c>
      <c r="R38" s="12">
        <v>173225786.04</v>
      </c>
      <c r="S38" s="8">
        <v>10819267.14</v>
      </c>
      <c r="T38" s="8">
        <v>14864737.92</v>
      </c>
      <c r="U38" s="8">
        <v>225756.66</v>
      </c>
      <c r="V38" s="8">
        <v>5194.44</v>
      </c>
      <c r="W38" s="8">
        <v>80712.66</v>
      </c>
      <c r="X38" s="8">
        <v>1577031.84</v>
      </c>
      <c r="Y38" s="8">
        <v>2306095.14</v>
      </c>
      <c r="Z38" s="26">
        <v>29878795.800000004</v>
      </c>
      <c r="AA38" s="8">
        <v>142436972.16</v>
      </c>
      <c r="AB38" s="4">
        <v>3341852.94</v>
      </c>
      <c r="AC38" s="4">
        <v>1883476.62</v>
      </c>
      <c r="AD38" s="24">
        <v>147662301.72</v>
      </c>
      <c r="AE38" s="4">
        <v>0</v>
      </c>
      <c r="AF38" s="8">
        <v>0</v>
      </c>
      <c r="AG38" s="12">
        <v>177541097.52</v>
      </c>
      <c r="AH38" s="8">
        <v>1575001.39</v>
      </c>
      <c r="AI38" s="8">
        <v>-1432021.29</v>
      </c>
      <c r="AJ38" s="8">
        <v>-20729.01</v>
      </c>
      <c r="AK38" s="8">
        <v>-1017.78</v>
      </c>
      <c r="AL38" s="8">
        <v>1755.11</v>
      </c>
      <c r="AM38" s="8">
        <v>118154.43</v>
      </c>
      <c r="AN38" s="8">
        <v>103951.78</v>
      </c>
      <c r="AO38" s="26">
        <v>345094.63</v>
      </c>
      <c r="AP38" s="8">
        <v>-4495277.53</v>
      </c>
      <c r="AQ38" s="4">
        <v>-105468.09</v>
      </c>
      <c r="AR38" s="4">
        <v>-59660.49</v>
      </c>
      <c r="AS38" s="24">
        <v>-4660406.11</v>
      </c>
      <c r="AT38" s="4">
        <v>0</v>
      </c>
      <c r="AU38" s="8">
        <v>0</v>
      </c>
      <c r="AV38" s="12">
        <v>-4315311.48</v>
      </c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</row>
    <row r="39" spans="1:118" ht="12.75">
      <c r="A39" s="30" t="s">
        <v>89</v>
      </c>
      <c r="B39" s="29" t="s">
        <v>94</v>
      </c>
      <c r="C39" s="17" t="s">
        <v>283</v>
      </c>
      <c r="D39" s="8">
        <v>11649622.17</v>
      </c>
      <c r="E39" s="8">
        <v>12038268.24</v>
      </c>
      <c r="F39" s="8">
        <v>138472.98</v>
      </c>
      <c r="G39" s="8">
        <v>3513.99</v>
      </c>
      <c r="H39" s="8">
        <v>48987.37</v>
      </c>
      <c r="I39" s="8">
        <v>1434639.13</v>
      </c>
      <c r="J39" s="8">
        <v>1753849</v>
      </c>
      <c r="K39" s="26">
        <v>27067352.88</v>
      </c>
      <c r="L39" s="8">
        <v>66444665.67</v>
      </c>
      <c r="M39" s="4">
        <v>3067897.2</v>
      </c>
      <c r="N39" s="4">
        <v>160970.93</v>
      </c>
      <c r="O39" s="24">
        <v>69673533.8</v>
      </c>
      <c r="P39" s="4">
        <v>0</v>
      </c>
      <c r="Q39" s="8">
        <v>0</v>
      </c>
      <c r="R39" s="12">
        <v>96740886.68</v>
      </c>
      <c r="S39" s="8">
        <v>9486333.6</v>
      </c>
      <c r="T39" s="8">
        <v>12096281.52</v>
      </c>
      <c r="U39" s="8">
        <v>147300.72</v>
      </c>
      <c r="V39" s="8">
        <v>4314.66</v>
      </c>
      <c r="W39" s="8">
        <v>45636.66</v>
      </c>
      <c r="X39" s="8">
        <v>1421663.16</v>
      </c>
      <c r="Y39" s="8">
        <v>1616555.58</v>
      </c>
      <c r="Z39" s="26">
        <v>24818085.9</v>
      </c>
      <c r="AA39" s="8">
        <v>68609980.62</v>
      </c>
      <c r="AB39" s="4">
        <v>3167874.6</v>
      </c>
      <c r="AC39" s="4">
        <v>166236.6</v>
      </c>
      <c r="AD39" s="24">
        <v>71944091.82</v>
      </c>
      <c r="AE39" s="4">
        <v>0</v>
      </c>
      <c r="AF39" s="8">
        <v>0</v>
      </c>
      <c r="AG39" s="12">
        <v>96762177.72</v>
      </c>
      <c r="AH39" s="8">
        <v>2163288.57</v>
      </c>
      <c r="AI39" s="8">
        <v>-58013.28</v>
      </c>
      <c r="AJ39" s="8">
        <v>-8827.74</v>
      </c>
      <c r="AK39" s="8">
        <v>-800.67</v>
      </c>
      <c r="AL39" s="8">
        <v>3350.71</v>
      </c>
      <c r="AM39" s="8">
        <v>12975.97</v>
      </c>
      <c r="AN39" s="8">
        <v>137293.42</v>
      </c>
      <c r="AO39" s="26">
        <v>2249266.98</v>
      </c>
      <c r="AP39" s="8">
        <v>-2165314.95</v>
      </c>
      <c r="AQ39" s="4">
        <v>-99977.4</v>
      </c>
      <c r="AR39" s="4">
        <v>-5265.67</v>
      </c>
      <c r="AS39" s="24">
        <v>-2270558.02</v>
      </c>
      <c r="AT39" s="4">
        <v>0</v>
      </c>
      <c r="AU39" s="8">
        <v>0</v>
      </c>
      <c r="AV39" s="12">
        <v>-21291.04</v>
      </c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</row>
    <row r="40" spans="1:118" ht="12.75">
      <c r="A40" s="30" t="s">
        <v>284</v>
      </c>
      <c r="B40" s="29" t="s">
        <v>92</v>
      </c>
      <c r="C40" s="17" t="s">
        <v>285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26">
        <v>0</v>
      </c>
      <c r="L40" s="4">
        <v>0</v>
      </c>
      <c r="M40" s="4">
        <v>0</v>
      </c>
      <c r="N40" s="4">
        <v>0</v>
      </c>
      <c r="O40" s="24">
        <v>0</v>
      </c>
      <c r="P40" s="34">
        <v>0</v>
      </c>
      <c r="Q40" s="8">
        <v>5273238.19</v>
      </c>
      <c r="R40" s="12">
        <v>5273238.19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26">
        <v>0</v>
      </c>
      <c r="AA40" s="4">
        <v>0</v>
      </c>
      <c r="AB40" s="4">
        <v>0</v>
      </c>
      <c r="AC40" s="4">
        <v>0</v>
      </c>
      <c r="AD40" s="24">
        <v>0</v>
      </c>
      <c r="AE40" s="34">
        <v>0</v>
      </c>
      <c r="AF40" s="8">
        <v>5445083.76</v>
      </c>
      <c r="AG40" s="12">
        <v>5445083.76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26">
        <v>0</v>
      </c>
      <c r="AP40" s="4">
        <v>0</v>
      </c>
      <c r="AQ40" s="4">
        <v>0</v>
      </c>
      <c r="AR40" s="4">
        <v>0</v>
      </c>
      <c r="AS40" s="24">
        <v>0</v>
      </c>
      <c r="AT40" s="34">
        <v>0</v>
      </c>
      <c r="AU40" s="8">
        <v>-171845.57</v>
      </c>
      <c r="AV40" s="12">
        <v>-171845.57</v>
      </c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</row>
    <row r="41" spans="1:118" ht="12.75">
      <c r="A41" s="30" t="s">
        <v>89</v>
      </c>
      <c r="B41" s="29" t="s">
        <v>95</v>
      </c>
      <c r="C41" s="17" t="s">
        <v>286</v>
      </c>
      <c r="D41" s="8">
        <v>946225.6</v>
      </c>
      <c r="E41" s="8">
        <v>1263425.54</v>
      </c>
      <c r="F41" s="8">
        <v>14532.85</v>
      </c>
      <c r="G41" s="8">
        <v>368.8</v>
      </c>
      <c r="H41" s="8">
        <v>5141.26</v>
      </c>
      <c r="I41" s="8">
        <v>128246.59</v>
      </c>
      <c r="J41" s="8">
        <v>186497.25</v>
      </c>
      <c r="K41" s="26">
        <v>2544437.89</v>
      </c>
      <c r="L41" s="8">
        <v>11268894.18</v>
      </c>
      <c r="M41" s="4">
        <v>400031.42</v>
      </c>
      <c r="N41" s="4">
        <v>21264.83</v>
      </c>
      <c r="O41" s="24">
        <v>11690190.43</v>
      </c>
      <c r="P41" s="8">
        <v>0</v>
      </c>
      <c r="Q41" s="8">
        <v>0</v>
      </c>
      <c r="R41" s="12">
        <v>14234628.32</v>
      </c>
      <c r="S41" s="8">
        <v>779333.34</v>
      </c>
      <c r="T41" s="8">
        <v>1286269.92</v>
      </c>
      <c r="U41" s="8">
        <v>15663.36</v>
      </c>
      <c r="V41" s="8">
        <v>458.82</v>
      </c>
      <c r="W41" s="8">
        <v>4852.8</v>
      </c>
      <c r="X41" s="8">
        <v>125349</v>
      </c>
      <c r="Y41" s="8">
        <v>175746.96</v>
      </c>
      <c r="Z41" s="26">
        <v>2387674.2</v>
      </c>
      <c r="AA41" s="8">
        <v>11636127.66</v>
      </c>
      <c r="AB41" s="4">
        <v>413067.72</v>
      </c>
      <c r="AC41" s="4">
        <v>21960.42</v>
      </c>
      <c r="AD41" s="24">
        <v>12071155.8</v>
      </c>
      <c r="AE41" s="8">
        <v>0</v>
      </c>
      <c r="AF41" s="8">
        <v>0</v>
      </c>
      <c r="AG41" s="12">
        <v>14458830</v>
      </c>
      <c r="AH41" s="8">
        <v>166892.26</v>
      </c>
      <c r="AI41" s="8">
        <v>-22844.38</v>
      </c>
      <c r="AJ41" s="8">
        <v>-1130.51</v>
      </c>
      <c r="AK41" s="8">
        <v>-90.02</v>
      </c>
      <c r="AL41" s="8">
        <v>288.46</v>
      </c>
      <c r="AM41" s="8">
        <v>2897.59</v>
      </c>
      <c r="AN41" s="8">
        <v>10750.29</v>
      </c>
      <c r="AO41" s="26">
        <v>156763.69</v>
      </c>
      <c r="AP41" s="8">
        <v>-367233.48</v>
      </c>
      <c r="AQ41" s="4">
        <v>-13036.3</v>
      </c>
      <c r="AR41" s="4">
        <v>-695.59</v>
      </c>
      <c r="AS41" s="24">
        <v>-380965.37</v>
      </c>
      <c r="AT41" s="8">
        <v>0</v>
      </c>
      <c r="AU41" s="8">
        <v>0</v>
      </c>
      <c r="AV41" s="12">
        <v>-224201.68</v>
      </c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</row>
    <row r="42" spans="1:118" ht="12.75">
      <c r="A42" s="30" t="s">
        <v>185</v>
      </c>
      <c r="B42" s="29" t="s">
        <v>92</v>
      </c>
      <c r="C42" s="17" t="s">
        <v>287</v>
      </c>
      <c r="D42" s="4">
        <v>11225560.04</v>
      </c>
      <c r="E42" s="4">
        <v>12414367.55</v>
      </c>
      <c r="F42" s="4">
        <v>177860.28</v>
      </c>
      <c r="G42" s="4">
        <v>3593.27</v>
      </c>
      <c r="H42" s="4">
        <v>72372.66</v>
      </c>
      <c r="I42" s="4">
        <v>1608279.32</v>
      </c>
      <c r="J42" s="4">
        <v>3156316.39</v>
      </c>
      <c r="K42" s="26">
        <v>28658349.51</v>
      </c>
      <c r="L42" s="8">
        <v>135518064.86</v>
      </c>
      <c r="M42" s="4">
        <v>2197717.95</v>
      </c>
      <c r="N42" s="4">
        <v>173513.57</v>
      </c>
      <c r="O42" s="24">
        <v>137889296.38</v>
      </c>
      <c r="P42" s="8">
        <v>38359791.15</v>
      </c>
      <c r="Q42" s="8">
        <v>0</v>
      </c>
      <c r="R42" s="12">
        <v>204907437.04</v>
      </c>
      <c r="S42" s="4">
        <v>10326615.18</v>
      </c>
      <c r="T42" s="4">
        <v>12969761.82</v>
      </c>
      <c r="U42" s="4">
        <v>203228.58</v>
      </c>
      <c r="V42" s="4">
        <v>4567.74</v>
      </c>
      <c r="W42" s="4">
        <v>71927.28</v>
      </c>
      <c r="X42" s="4">
        <v>1742174.46</v>
      </c>
      <c r="Y42" s="4">
        <v>2977222.74</v>
      </c>
      <c r="Z42" s="26">
        <v>28295497.799999997</v>
      </c>
      <c r="AA42" s="8">
        <v>139934360.58</v>
      </c>
      <c r="AB42" s="4">
        <v>2269337.7</v>
      </c>
      <c r="AC42" s="4">
        <v>179189.52</v>
      </c>
      <c r="AD42" s="24">
        <v>142382887.8</v>
      </c>
      <c r="AE42" s="8">
        <v>39609869.4</v>
      </c>
      <c r="AF42" s="8">
        <v>0</v>
      </c>
      <c r="AG42" s="12">
        <v>210288255</v>
      </c>
      <c r="AH42" s="4">
        <v>898944.86</v>
      </c>
      <c r="AI42" s="4">
        <v>-555394.27</v>
      </c>
      <c r="AJ42" s="4">
        <v>-25368.3</v>
      </c>
      <c r="AK42" s="4">
        <v>-974.47</v>
      </c>
      <c r="AL42" s="4">
        <v>445.38</v>
      </c>
      <c r="AM42" s="4">
        <v>-133895.14</v>
      </c>
      <c r="AN42" s="4">
        <v>179093.65</v>
      </c>
      <c r="AO42" s="26">
        <v>362851.71</v>
      </c>
      <c r="AP42" s="8">
        <v>-4416295.72</v>
      </c>
      <c r="AQ42" s="4">
        <v>-71619.75</v>
      </c>
      <c r="AR42" s="4">
        <v>-5675.95</v>
      </c>
      <c r="AS42" s="24">
        <v>-4493591.42</v>
      </c>
      <c r="AT42" s="8">
        <v>-1250078.25</v>
      </c>
      <c r="AU42" s="8">
        <v>0</v>
      </c>
      <c r="AV42" s="12">
        <v>-5380817.96</v>
      </c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</row>
    <row r="43" spans="1:118" ht="12.75">
      <c r="A43" s="30" t="s">
        <v>288</v>
      </c>
      <c r="B43" s="29" t="s">
        <v>92</v>
      </c>
      <c r="C43" s="17" t="s">
        <v>289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26">
        <v>0</v>
      </c>
      <c r="L43" s="8">
        <v>0</v>
      </c>
      <c r="M43" s="4">
        <v>0</v>
      </c>
      <c r="N43" s="4">
        <v>0</v>
      </c>
      <c r="O43" s="24">
        <v>0</v>
      </c>
      <c r="P43" s="8">
        <v>0</v>
      </c>
      <c r="Q43" s="8">
        <v>86108.81</v>
      </c>
      <c r="R43" s="12">
        <v>86108.81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26">
        <v>0</v>
      </c>
      <c r="AA43" s="8">
        <v>0</v>
      </c>
      <c r="AB43" s="4">
        <v>0</v>
      </c>
      <c r="AC43" s="4">
        <v>0</v>
      </c>
      <c r="AD43" s="24">
        <v>0</v>
      </c>
      <c r="AE43" s="8">
        <v>0</v>
      </c>
      <c r="AF43" s="8">
        <v>88914.96</v>
      </c>
      <c r="AG43" s="12">
        <v>88914.96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26">
        <v>0</v>
      </c>
      <c r="AP43" s="8">
        <v>0</v>
      </c>
      <c r="AQ43" s="4">
        <v>0</v>
      </c>
      <c r="AR43" s="4">
        <v>0</v>
      </c>
      <c r="AS43" s="24">
        <v>0</v>
      </c>
      <c r="AT43" s="8">
        <v>0</v>
      </c>
      <c r="AU43" s="8">
        <v>-2806.15</v>
      </c>
      <c r="AV43" s="12">
        <v>-2806.15</v>
      </c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</row>
    <row r="44" spans="1:118" ht="12.75">
      <c r="A44" s="30" t="s">
        <v>186</v>
      </c>
      <c r="B44" s="29" t="s">
        <v>92</v>
      </c>
      <c r="C44" s="17" t="s">
        <v>290</v>
      </c>
      <c r="D44" s="8">
        <v>2322999.86</v>
      </c>
      <c r="E44" s="8">
        <v>2868238.93</v>
      </c>
      <c r="F44" s="8">
        <v>41305.31</v>
      </c>
      <c r="G44" s="8">
        <v>1104.11</v>
      </c>
      <c r="H44" s="8">
        <v>14857.71</v>
      </c>
      <c r="I44" s="8">
        <v>304923.04</v>
      </c>
      <c r="J44" s="8">
        <v>643206.15</v>
      </c>
      <c r="K44" s="26">
        <v>6196635.11</v>
      </c>
      <c r="L44" s="8">
        <v>57718603.89</v>
      </c>
      <c r="M44" s="4">
        <v>1324144.3</v>
      </c>
      <c r="N44" s="4">
        <v>219605.41</v>
      </c>
      <c r="O44" s="24">
        <v>59262353.6</v>
      </c>
      <c r="P44" s="8">
        <v>20640230.06</v>
      </c>
      <c r="Q44" s="8">
        <v>0</v>
      </c>
      <c r="R44" s="12">
        <v>86099218.77</v>
      </c>
      <c r="S44" s="8">
        <v>2365510.98</v>
      </c>
      <c r="T44" s="8">
        <v>3186915.78</v>
      </c>
      <c r="U44" s="8">
        <v>44079.6</v>
      </c>
      <c r="V44" s="8">
        <v>1340.52</v>
      </c>
      <c r="W44" s="8">
        <v>14259.48</v>
      </c>
      <c r="X44" s="8">
        <v>330981.36</v>
      </c>
      <c r="Y44" s="8">
        <v>675871.8</v>
      </c>
      <c r="Z44" s="26">
        <v>6618959.52</v>
      </c>
      <c r="AA44" s="8">
        <v>59599551.84</v>
      </c>
      <c r="AB44" s="4">
        <v>1367295.84</v>
      </c>
      <c r="AC44" s="4">
        <v>226789.14</v>
      </c>
      <c r="AD44" s="24">
        <v>61193636.82000001</v>
      </c>
      <c r="AE44" s="8">
        <v>21312858.9</v>
      </c>
      <c r="AF44" s="8">
        <v>0</v>
      </c>
      <c r="AG44" s="12">
        <v>89125455.24000001</v>
      </c>
      <c r="AH44" s="8">
        <v>-42511.12</v>
      </c>
      <c r="AI44" s="8">
        <v>-318676.85</v>
      </c>
      <c r="AJ44" s="8">
        <v>-2774.29</v>
      </c>
      <c r="AK44" s="8">
        <v>-236.41</v>
      </c>
      <c r="AL44" s="8">
        <v>598.23</v>
      </c>
      <c r="AM44" s="8">
        <v>-26058.32</v>
      </c>
      <c r="AN44" s="8">
        <v>-32665.65</v>
      </c>
      <c r="AO44" s="26">
        <v>-422324.41</v>
      </c>
      <c r="AP44" s="8">
        <v>-1880947.95</v>
      </c>
      <c r="AQ44" s="4">
        <v>-43151.54</v>
      </c>
      <c r="AR44" s="4">
        <v>-7183.73</v>
      </c>
      <c r="AS44" s="24">
        <v>-1931283.22</v>
      </c>
      <c r="AT44" s="8">
        <v>-672628.84</v>
      </c>
      <c r="AU44" s="8">
        <v>0</v>
      </c>
      <c r="AV44" s="12">
        <v>-3026236.47</v>
      </c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</row>
    <row r="45" spans="1:118" ht="12.75">
      <c r="A45" s="30" t="s">
        <v>188</v>
      </c>
      <c r="B45" s="29" t="s">
        <v>92</v>
      </c>
      <c r="C45" s="17" t="s">
        <v>291</v>
      </c>
      <c r="D45" s="8">
        <v>1565586.85</v>
      </c>
      <c r="E45" s="8">
        <v>1605495.56</v>
      </c>
      <c r="F45" s="8">
        <v>23501.68</v>
      </c>
      <c r="G45" s="8">
        <v>557.38</v>
      </c>
      <c r="H45" s="8">
        <v>9233.17</v>
      </c>
      <c r="I45" s="8">
        <v>173934.48</v>
      </c>
      <c r="J45" s="8">
        <v>447487.83</v>
      </c>
      <c r="K45" s="26">
        <v>3825796.95</v>
      </c>
      <c r="L45" s="8">
        <v>34098381.46</v>
      </c>
      <c r="M45" s="4">
        <v>518497.77</v>
      </c>
      <c r="N45" s="4">
        <v>508209.74</v>
      </c>
      <c r="O45" s="24">
        <v>35125088.97</v>
      </c>
      <c r="P45" s="8">
        <v>16415026.85</v>
      </c>
      <c r="Q45" s="8">
        <v>0</v>
      </c>
      <c r="R45" s="12">
        <v>55365912.77</v>
      </c>
      <c r="S45" s="8">
        <v>1540144.08</v>
      </c>
      <c r="T45" s="8">
        <v>1750680.3</v>
      </c>
      <c r="U45" s="8">
        <v>25569.18</v>
      </c>
      <c r="V45" s="8">
        <v>680.58</v>
      </c>
      <c r="W45" s="8">
        <v>8877.6</v>
      </c>
      <c r="X45" s="8">
        <v>191121.9</v>
      </c>
      <c r="Y45" s="8">
        <v>409146.48</v>
      </c>
      <c r="Z45" s="26">
        <v>3926220.12</v>
      </c>
      <c r="AA45" s="8">
        <v>35209587.84</v>
      </c>
      <c r="AB45" s="4">
        <v>535394.7</v>
      </c>
      <c r="AC45" s="4">
        <v>524834.22</v>
      </c>
      <c r="AD45" s="24">
        <v>36269816.760000005</v>
      </c>
      <c r="AE45" s="8">
        <v>16949963.76</v>
      </c>
      <c r="AF45" s="8">
        <v>0</v>
      </c>
      <c r="AG45" s="12">
        <v>57146000.64</v>
      </c>
      <c r="AH45" s="8">
        <v>25442.77</v>
      </c>
      <c r="AI45" s="8">
        <v>-145184.74</v>
      </c>
      <c r="AJ45" s="8">
        <v>-2067.5</v>
      </c>
      <c r="AK45" s="8">
        <v>-123.2</v>
      </c>
      <c r="AL45" s="8">
        <v>355.57</v>
      </c>
      <c r="AM45" s="8">
        <v>-17187.42</v>
      </c>
      <c r="AN45" s="8">
        <v>38341.35</v>
      </c>
      <c r="AO45" s="26">
        <v>-100423.17</v>
      </c>
      <c r="AP45" s="8">
        <v>-1111206.38</v>
      </c>
      <c r="AQ45" s="4">
        <v>-16896.93</v>
      </c>
      <c r="AR45" s="4">
        <v>-16624.48</v>
      </c>
      <c r="AS45" s="24">
        <v>-1144727.79</v>
      </c>
      <c r="AT45" s="8">
        <v>-534936.91</v>
      </c>
      <c r="AU45" s="8">
        <v>0</v>
      </c>
      <c r="AV45" s="12">
        <v>-1780087.87</v>
      </c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</row>
    <row r="46" spans="1:118" ht="12.75">
      <c r="A46" s="30" t="s">
        <v>193</v>
      </c>
      <c r="B46" s="29" t="s">
        <v>95</v>
      </c>
      <c r="C46" s="17" t="s">
        <v>292</v>
      </c>
      <c r="D46" s="8">
        <v>531975.02</v>
      </c>
      <c r="E46" s="8">
        <v>0</v>
      </c>
      <c r="F46" s="8">
        <v>8785.55</v>
      </c>
      <c r="G46" s="8">
        <v>184.2</v>
      </c>
      <c r="H46" s="8">
        <v>3758.93</v>
      </c>
      <c r="I46" s="8">
        <v>0</v>
      </c>
      <c r="J46" s="8">
        <v>0</v>
      </c>
      <c r="K46" s="26">
        <v>544703.7</v>
      </c>
      <c r="L46" s="8">
        <v>16882506.58</v>
      </c>
      <c r="M46" s="4">
        <v>0</v>
      </c>
      <c r="N46" s="4">
        <v>168901.56</v>
      </c>
      <c r="O46" s="24">
        <v>17051408.14</v>
      </c>
      <c r="P46" s="8">
        <v>6490856.88</v>
      </c>
      <c r="Q46" s="8">
        <v>0</v>
      </c>
      <c r="R46" s="12">
        <v>24086968.72</v>
      </c>
      <c r="S46" s="8">
        <v>499261.5</v>
      </c>
      <c r="T46" s="8">
        <v>0</v>
      </c>
      <c r="U46" s="8">
        <v>9524.82</v>
      </c>
      <c r="V46" s="8">
        <v>230.64</v>
      </c>
      <c r="W46" s="8">
        <v>3679.56</v>
      </c>
      <c r="X46" s="8">
        <v>0</v>
      </c>
      <c r="Y46" s="8">
        <v>0</v>
      </c>
      <c r="Z46" s="26">
        <v>512696.52</v>
      </c>
      <c r="AA46" s="8">
        <v>17432677.8</v>
      </c>
      <c r="AB46" s="4">
        <v>0</v>
      </c>
      <c r="AC46" s="4">
        <v>174426.66</v>
      </c>
      <c r="AD46" s="24">
        <v>17607104.46</v>
      </c>
      <c r="AE46" s="8">
        <v>6702382.5</v>
      </c>
      <c r="AF46" s="8">
        <v>0</v>
      </c>
      <c r="AG46" s="12">
        <v>24822183.48</v>
      </c>
      <c r="AH46" s="8">
        <v>32713.52</v>
      </c>
      <c r="AI46" s="8">
        <v>0</v>
      </c>
      <c r="AJ46" s="8">
        <v>-739.27</v>
      </c>
      <c r="AK46" s="8">
        <v>-46.44</v>
      </c>
      <c r="AL46" s="8">
        <v>79.37</v>
      </c>
      <c r="AM46" s="8">
        <v>0</v>
      </c>
      <c r="AN46" s="8">
        <v>0</v>
      </c>
      <c r="AO46" s="26">
        <v>32007.18</v>
      </c>
      <c r="AP46" s="8">
        <v>-550171.22</v>
      </c>
      <c r="AQ46" s="4">
        <v>0</v>
      </c>
      <c r="AR46" s="4">
        <v>-5525.1</v>
      </c>
      <c r="AS46" s="24">
        <v>-555696.32</v>
      </c>
      <c r="AT46" s="8">
        <v>-211525.62</v>
      </c>
      <c r="AU46" s="8">
        <v>0</v>
      </c>
      <c r="AV46" s="12">
        <v>-735214.76</v>
      </c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</row>
    <row r="47" spans="1:118" ht="12.75">
      <c r="A47" s="30" t="s">
        <v>190</v>
      </c>
      <c r="B47" s="29" t="s">
        <v>92</v>
      </c>
      <c r="C47" s="17" t="s">
        <v>293</v>
      </c>
      <c r="D47" s="8">
        <v>8450771.66</v>
      </c>
      <c r="E47" s="8">
        <v>8675493.32</v>
      </c>
      <c r="F47" s="8">
        <v>124935.17</v>
      </c>
      <c r="G47" s="8">
        <v>3339.58</v>
      </c>
      <c r="H47" s="8">
        <v>44939.75</v>
      </c>
      <c r="I47" s="8">
        <v>864561.39</v>
      </c>
      <c r="J47" s="8">
        <v>1732247.81</v>
      </c>
      <c r="K47" s="26">
        <v>19896288.68</v>
      </c>
      <c r="L47" s="4">
        <v>103375988.11</v>
      </c>
      <c r="M47" s="4">
        <v>1633308.33</v>
      </c>
      <c r="N47" s="4">
        <v>1060511.01</v>
      </c>
      <c r="O47" s="24">
        <v>106069807.45</v>
      </c>
      <c r="P47" s="35">
        <v>31017103.5</v>
      </c>
      <c r="Q47" s="8">
        <v>0</v>
      </c>
      <c r="R47" s="12">
        <v>156983199.63</v>
      </c>
      <c r="S47" s="8">
        <v>7845231.42</v>
      </c>
      <c r="T47" s="8">
        <v>9558591.42</v>
      </c>
      <c r="U47" s="8">
        <v>132208.86</v>
      </c>
      <c r="V47" s="8">
        <v>4020.66</v>
      </c>
      <c r="W47" s="8">
        <v>42768.84</v>
      </c>
      <c r="X47" s="8">
        <v>911034.66</v>
      </c>
      <c r="Y47" s="8">
        <v>1712451.9</v>
      </c>
      <c r="Z47" s="26">
        <v>20206307.759999998</v>
      </c>
      <c r="AA47" s="4">
        <v>106744830</v>
      </c>
      <c r="AB47" s="4">
        <v>1686534.96</v>
      </c>
      <c r="AC47" s="4">
        <v>1095202.32</v>
      </c>
      <c r="AD47" s="24">
        <v>109526567.27999999</v>
      </c>
      <c r="AE47" s="35">
        <v>32027896.44</v>
      </c>
      <c r="AF47" s="8">
        <v>0</v>
      </c>
      <c r="AG47" s="12">
        <v>161760771.48</v>
      </c>
      <c r="AH47" s="8">
        <v>605540.24</v>
      </c>
      <c r="AI47" s="8">
        <v>-883098.1</v>
      </c>
      <c r="AJ47" s="8">
        <v>-7273.69</v>
      </c>
      <c r="AK47" s="8">
        <v>-681.08</v>
      </c>
      <c r="AL47" s="8">
        <v>2170.91</v>
      </c>
      <c r="AM47" s="8">
        <v>-46473.27</v>
      </c>
      <c r="AN47" s="8">
        <v>19795.91</v>
      </c>
      <c r="AO47" s="26">
        <v>-310019.08</v>
      </c>
      <c r="AP47" s="4">
        <v>-3368841.89</v>
      </c>
      <c r="AQ47" s="4">
        <v>-53226.63</v>
      </c>
      <c r="AR47" s="4">
        <v>-34691.31</v>
      </c>
      <c r="AS47" s="24">
        <v>-3456759.83</v>
      </c>
      <c r="AT47" s="35">
        <v>-1010792.94</v>
      </c>
      <c r="AU47" s="8">
        <v>0</v>
      </c>
      <c r="AV47" s="12">
        <v>-4777571.85</v>
      </c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</row>
    <row r="48" spans="1:118" ht="12.75">
      <c r="A48" s="30" t="s">
        <v>191</v>
      </c>
      <c r="B48" s="29" t="s">
        <v>92</v>
      </c>
      <c r="C48" s="17" t="s">
        <v>294</v>
      </c>
      <c r="D48" s="8">
        <v>3108762.58</v>
      </c>
      <c r="E48" s="8">
        <v>3278034.94</v>
      </c>
      <c r="F48" s="8">
        <v>47984.76</v>
      </c>
      <c r="G48" s="8">
        <v>1138.03</v>
      </c>
      <c r="H48" s="8">
        <v>18851.92</v>
      </c>
      <c r="I48" s="8">
        <v>315627.76</v>
      </c>
      <c r="J48" s="8">
        <v>1015202.22</v>
      </c>
      <c r="K48" s="26">
        <v>7785602.21</v>
      </c>
      <c r="L48" s="8">
        <v>60244921.39</v>
      </c>
      <c r="M48" s="4">
        <v>868581.35</v>
      </c>
      <c r="N48" s="4">
        <v>1020679.37</v>
      </c>
      <c r="O48" s="24">
        <v>62134182.11</v>
      </c>
      <c r="P48" s="8">
        <v>7966497</v>
      </c>
      <c r="Q48" s="8">
        <v>0</v>
      </c>
      <c r="R48" s="12">
        <v>77886281.32</v>
      </c>
      <c r="S48" s="8">
        <v>3043887.18</v>
      </c>
      <c r="T48" s="8">
        <v>3572570.64</v>
      </c>
      <c r="U48" s="8">
        <v>52178.34</v>
      </c>
      <c r="V48" s="8">
        <v>1388.82</v>
      </c>
      <c r="W48" s="8">
        <v>18116.28</v>
      </c>
      <c r="X48" s="8">
        <v>343341.9</v>
      </c>
      <c r="Y48" s="8">
        <v>850952.16</v>
      </c>
      <c r="Z48" s="26">
        <v>7882435.320000001</v>
      </c>
      <c r="AA48" s="8">
        <v>62208197.58</v>
      </c>
      <c r="AB48" s="4">
        <v>896886.9</v>
      </c>
      <c r="AC48" s="4">
        <v>1054067.76</v>
      </c>
      <c r="AD48" s="24">
        <v>64159152.239999995</v>
      </c>
      <c r="AE48" s="8">
        <v>8226111.12</v>
      </c>
      <c r="AF48" s="8">
        <v>0</v>
      </c>
      <c r="AG48" s="12">
        <v>80267698.68000002</v>
      </c>
      <c r="AH48" s="8">
        <v>64875.4</v>
      </c>
      <c r="AI48" s="8">
        <v>-294535.7</v>
      </c>
      <c r="AJ48" s="8">
        <v>-4193.58</v>
      </c>
      <c r="AK48" s="8">
        <v>-250.79</v>
      </c>
      <c r="AL48" s="8">
        <v>735.64</v>
      </c>
      <c r="AM48" s="8">
        <v>-27714.14</v>
      </c>
      <c r="AN48" s="8">
        <v>164250.06</v>
      </c>
      <c r="AO48" s="26">
        <v>-96833.11</v>
      </c>
      <c r="AP48" s="8">
        <v>-1963276.19</v>
      </c>
      <c r="AQ48" s="4">
        <v>-28305.55</v>
      </c>
      <c r="AR48" s="4">
        <v>-33388.39</v>
      </c>
      <c r="AS48" s="24">
        <v>-2024970.13</v>
      </c>
      <c r="AT48" s="8">
        <v>-259614.12</v>
      </c>
      <c r="AU48" s="8">
        <v>0</v>
      </c>
      <c r="AV48" s="12">
        <v>-2381417.36</v>
      </c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</row>
    <row r="49" spans="1:118" ht="12.75">
      <c r="A49" s="30" t="s">
        <v>196</v>
      </c>
      <c r="B49" s="29" t="s">
        <v>92</v>
      </c>
      <c r="C49" s="17" t="s">
        <v>295</v>
      </c>
      <c r="D49" s="4">
        <v>1380788.81</v>
      </c>
      <c r="E49" s="4">
        <v>1515035.95</v>
      </c>
      <c r="F49" s="4">
        <v>22177.51</v>
      </c>
      <c r="G49" s="4">
        <v>525.97</v>
      </c>
      <c r="H49" s="4">
        <v>8712.94</v>
      </c>
      <c r="I49" s="4">
        <v>153691.41</v>
      </c>
      <c r="J49" s="4">
        <v>488172.24</v>
      </c>
      <c r="K49" s="26">
        <v>3569104.83</v>
      </c>
      <c r="L49" s="8">
        <v>28874110.56</v>
      </c>
      <c r="M49" s="4">
        <v>670161.53</v>
      </c>
      <c r="N49" s="4">
        <v>217341.8</v>
      </c>
      <c r="O49" s="24">
        <v>29761613.89</v>
      </c>
      <c r="P49" s="4">
        <v>0</v>
      </c>
      <c r="Q49" s="8">
        <v>0</v>
      </c>
      <c r="R49" s="12">
        <v>33330718.72</v>
      </c>
      <c r="S49" s="4">
        <v>1349641.14</v>
      </c>
      <c r="T49" s="4">
        <v>1655067.24</v>
      </c>
      <c r="U49" s="4">
        <v>24172.68</v>
      </c>
      <c r="V49" s="4">
        <v>643.38</v>
      </c>
      <c r="W49" s="4">
        <v>8392.74</v>
      </c>
      <c r="X49" s="4">
        <v>163219.5</v>
      </c>
      <c r="Y49" s="4">
        <v>429697.26</v>
      </c>
      <c r="Z49" s="26">
        <v>3630833.9400000004</v>
      </c>
      <c r="AA49" s="8">
        <v>29815067.1</v>
      </c>
      <c r="AB49" s="4">
        <v>692000.94</v>
      </c>
      <c r="AC49" s="4">
        <v>224451.48</v>
      </c>
      <c r="AD49" s="24">
        <v>30731519.520000003</v>
      </c>
      <c r="AE49" s="4">
        <v>0</v>
      </c>
      <c r="AF49" s="8">
        <v>0</v>
      </c>
      <c r="AG49" s="12">
        <v>34362353.46</v>
      </c>
      <c r="AH49" s="4">
        <v>31147.67</v>
      </c>
      <c r="AI49" s="4">
        <v>-140031.29</v>
      </c>
      <c r="AJ49" s="4">
        <v>-1995.17</v>
      </c>
      <c r="AK49" s="4">
        <v>-117.41</v>
      </c>
      <c r="AL49" s="4">
        <v>320.2</v>
      </c>
      <c r="AM49" s="4">
        <v>-9528.09</v>
      </c>
      <c r="AN49" s="4">
        <v>58474.98</v>
      </c>
      <c r="AO49" s="26">
        <v>-61729.11</v>
      </c>
      <c r="AP49" s="8">
        <v>-940956.54</v>
      </c>
      <c r="AQ49" s="4">
        <v>-21839.41</v>
      </c>
      <c r="AR49" s="4">
        <v>-7109.68</v>
      </c>
      <c r="AS49" s="24">
        <v>-969905.63</v>
      </c>
      <c r="AT49" s="4">
        <v>0</v>
      </c>
      <c r="AU49" s="8">
        <v>0</v>
      </c>
      <c r="AV49" s="12">
        <v>-1031634.74</v>
      </c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</row>
    <row r="50" spans="1:118" ht="12.75">
      <c r="A50" s="30" t="s">
        <v>198</v>
      </c>
      <c r="B50" s="29" t="s">
        <v>92</v>
      </c>
      <c r="C50" s="17" t="s">
        <v>296</v>
      </c>
      <c r="D50" s="8">
        <v>16039272.05</v>
      </c>
      <c r="E50" s="8">
        <v>15977478.79</v>
      </c>
      <c r="F50" s="8">
        <v>243869.14</v>
      </c>
      <c r="G50" s="8">
        <v>4967.91</v>
      </c>
      <c r="H50" s="8">
        <v>98090.89</v>
      </c>
      <c r="I50" s="8">
        <v>1282432.58</v>
      </c>
      <c r="J50" s="8">
        <v>2649065.89</v>
      </c>
      <c r="K50" s="26">
        <v>36295177.25</v>
      </c>
      <c r="L50" s="4">
        <v>192463284.4</v>
      </c>
      <c r="M50" s="4">
        <v>4587534.65</v>
      </c>
      <c r="N50" s="4">
        <v>467356.68</v>
      </c>
      <c r="O50" s="24">
        <v>197518175.73</v>
      </c>
      <c r="P50" s="4">
        <v>0</v>
      </c>
      <c r="Q50" s="8">
        <v>0</v>
      </c>
      <c r="R50" s="12">
        <v>233813352.98</v>
      </c>
      <c r="S50" s="8">
        <v>15128178.36</v>
      </c>
      <c r="T50" s="8">
        <v>17697343.86</v>
      </c>
      <c r="U50" s="8">
        <v>268776.54</v>
      </c>
      <c r="V50" s="8">
        <v>6184.26</v>
      </c>
      <c r="W50" s="8">
        <v>96093.12</v>
      </c>
      <c r="X50" s="8">
        <v>1327358.82</v>
      </c>
      <c r="Y50" s="8">
        <v>2616278.88</v>
      </c>
      <c r="Z50" s="26">
        <v>37140213.84</v>
      </c>
      <c r="AA50" s="4">
        <v>198735324.78</v>
      </c>
      <c r="AB50" s="4">
        <v>4737034.38</v>
      </c>
      <c r="AC50" s="4">
        <v>482644.8</v>
      </c>
      <c r="AD50" s="24">
        <v>203955003.96</v>
      </c>
      <c r="AE50" s="4">
        <v>0</v>
      </c>
      <c r="AF50" s="8">
        <v>0</v>
      </c>
      <c r="AG50" s="12">
        <v>241095217.8</v>
      </c>
      <c r="AH50" s="8">
        <v>911093.69</v>
      </c>
      <c r="AI50" s="8">
        <v>-1719865.07</v>
      </c>
      <c r="AJ50" s="8">
        <v>-24907.4</v>
      </c>
      <c r="AK50" s="8">
        <v>-1216.35</v>
      </c>
      <c r="AL50" s="8">
        <v>1997.77</v>
      </c>
      <c r="AM50" s="8">
        <v>-44926.24</v>
      </c>
      <c r="AN50" s="8">
        <v>32787.01</v>
      </c>
      <c r="AO50" s="26">
        <v>-845036.59</v>
      </c>
      <c r="AP50" s="4">
        <v>-6272040.38</v>
      </c>
      <c r="AQ50" s="4">
        <v>-149499.73</v>
      </c>
      <c r="AR50" s="4">
        <v>-15288.12</v>
      </c>
      <c r="AS50" s="24">
        <v>-6436828.23</v>
      </c>
      <c r="AT50" s="4">
        <v>0</v>
      </c>
      <c r="AU50" s="8">
        <v>0</v>
      </c>
      <c r="AV50" s="12">
        <v>-7281864.82</v>
      </c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</row>
    <row r="51" spans="1:118" ht="12.75">
      <c r="A51" s="30" t="s">
        <v>199</v>
      </c>
      <c r="B51" s="29" t="s">
        <v>92</v>
      </c>
      <c r="C51" s="17" t="s">
        <v>297</v>
      </c>
      <c r="D51" s="8">
        <v>886782.11</v>
      </c>
      <c r="E51" s="8">
        <v>873574.69</v>
      </c>
      <c r="F51" s="8">
        <v>12787.62</v>
      </c>
      <c r="G51" s="8">
        <v>303.28</v>
      </c>
      <c r="H51" s="8">
        <v>5023.91</v>
      </c>
      <c r="I51" s="8">
        <v>92163.16</v>
      </c>
      <c r="J51" s="8">
        <v>338029.62</v>
      </c>
      <c r="K51" s="26">
        <v>2208664.39</v>
      </c>
      <c r="L51" s="8">
        <v>28561245.42</v>
      </c>
      <c r="M51" s="4">
        <v>0</v>
      </c>
      <c r="N51" s="4">
        <v>1711.65</v>
      </c>
      <c r="O51" s="24">
        <v>28562957.07</v>
      </c>
      <c r="P51" s="8">
        <v>2995263.74</v>
      </c>
      <c r="Q51" s="8">
        <v>0</v>
      </c>
      <c r="R51" s="12">
        <v>33766885.2</v>
      </c>
      <c r="S51" s="8">
        <v>894254.46</v>
      </c>
      <c r="T51" s="8">
        <v>957406.62</v>
      </c>
      <c r="U51" s="8">
        <v>13983.18</v>
      </c>
      <c r="V51" s="8">
        <v>372.18</v>
      </c>
      <c r="W51" s="8">
        <v>4854.96</v>
      </c>
      <c r="X51" s="8">
        <v>99881.28</v>
      </c>
      <c r="Y51" s="8">
        <v>270448.92</v>
      </c>
      <c r="Z51" s="26">
        <v>2241201.6</v>
      </c>
      <c r="AA51" s="8">
        <v>29492006.22</v>
      </c>
      <c r="AB51" s="4">
        <v>0</v>
      </c>
      <c r="AC51" s="4">
        <v>1767.66</v>
      </c>
      <c r="AD51" s="24">
        <v>29493773.88</v>
      </c>
      <c r="AE51" s="8">
        <v>3092874.12</v>
      </c>
      <c r="AF51" s="8">
        <v>0</v>
      </c>
      <c r="AG51" s="12">
        <v>34827849.6</v>
      </c>
      <c r="AH51" s="8">
        <v>-7472.35</v>
      </c>
      <c r="AI51" s="8">
        <v>-83831.93</v>
      </c>
      <c r="AJ51" s="8">
        <v>-1195.56</v>
      </c>
      <c r="AK51" s="8">
        <v>-68.9</v>
      </c>
      <c r="AL51" s="8">
        <v>168.95</v>
      </c>
      <c r="AM51" s="8">
        <v>-7718.12</v>
      </c>
      <c r="AN51" s="8">
        <v>67580.7</v>
      </c>
      <c r="AO51" s="26">
        <v>-32537.21</v>
      </c>
      <c r="AP51" s="8">
        <v>-930760.8</v>
      </c>
      <c r="AQ51" s="4">
        <v>0</v>
      </c>
      <c r="AR51" s="4">
        <v>-56.01</v>
      </c>
      <c r="AS51" s="24">
        <v>-930816.81</v>
      </c>
      <c r="AT51" s="8">
        <v>-97610.38</v>
      </c>
      <c r="AU51" s="8">
        <v>0</v>
      </c>
      <c r="AV51" s="12">
        <v>-1060964.4</v>
      </c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</row>
    <row r="52" spans="1:118" ht="12.75">
      <c r="A52" s="30" t="s">
        <v>201</v>
      </c>
      <c r="B52" s="29" t="s">
        <v>92</v>
      </c>
      <c r="C52" s="17" t="s">
        <v>298</v>
      </c>
      <c r="D52" s="4">
        <v>8343681.8</v>
      </c>
      <c r="E52" s="4">
        <v>8738461.9</v>
      </c>
      <c r="F52" s="4">
        <v>109538.76</v>
      </c>
      <c r="G52" s="4">
        <v>2703.45</v>
      </c>
      <c r="H52" s="4">
        <v>40132.63</v>
      </c>
      <c r="I52" s="4">
        <v>958949.68</v>
      </c>
      <c r="J52" s="4">
        <v>1625860.99</v>
      </c>
      <c r="K52" s="26">
        <v>19819329.21</v>
      </c>
      <c r="L52" s="8">
        <v>82807621.57</v>
      </c>
      <c r="M52" s="4">
        <v>673066.84</v>
      </c>
      <c r="N52" s="4">
        <v>728751.14</v>
      </c>
      <c r="O52" s="24">
        <v>84209439.55</v>
      </c>
      <c r="P52" s="8">
        <v>4387651.72</v>
      </c>
      <c r="Q52" s="8">
        <v>0</v>
      </c>
      <c r="R52" s="12">
        <v>108416420.48</v>
      </c>
      <c r="S52" s="4">
        <v>7907902.74</v>
      </c>
      <c r="T52" s="4">
        <v>9074318.28</v>
      </c>
      <c r="U52" s="4">
        <v>114216.24</v>
      </c>
      <c r="V52" s="4">
        <v>3336.3</v>
      </c>
      <c r="W52" s="4">
        <v>37568.58</v>
      </c>
      <c r="X52" s="4">
        <v>979037.88</v>
      </c>
      <c r="Y52" s="4">
        <v>1614224.16</v>
      </c>
      <c r="Z52" s="26">
        <v>19730604.179999996</v>
      </c>
      <c r="AA52" s="8">
        <v>85506176.52</v>
      </c>
      <c r="AB52" s="4">
        <v>695000.94</v>
      </c>
      <c r="AC52" s="4">
        <v>752589.96</v>
      </c>
      <c r="AD52" s="24">
        <v>86953767.41999999</v>
      </c>
      <c r="AE52" s="8">
        <v>4530637.56</v>
      </c>
      <c r="AF52" s="8">
        <v>0</v>
      </c>
      <c r="AG52" s="12">
        <v>111215009.15999998</v>
      </c>
      <c r="AH52" s="4">
        <v>435779.06</v>
      </c>
      <c r="AI52" s="4">
        <v>-335856.38</v>
      </c>
      <c r="AJ52" s="4">
        <v>-4677.48</v>
      </c>
      <c r="AK52" s="4">
        <v>-632.85</v>
      </c>
      <c r="AL52" s="4">
        <v>2564.05</v>
      </c>
      <c r="AM52" s="4">
        <v>-20088.2</v>
      </c>
      <c r="AN52" s="4">
        <v>11636.83</v>
      </c>
      <c r="AO52" s="26">
        <v>88725.03</v>
      </c>
      <c r="AP52" s="8">
        <v>-2698554.95</v>
      </c>
      <c r="AQ52" s="4">
        <v>-21934.1</v>
      </c>
      <c r="AR52" s="4">
        <v>-23838.82</v>
      </c>
      <c r="AS52" s="24">
        <v>-2744327.87</v>
      </c>
      <c r="AT52" s="8">
        <v>-142985.84</v>
      </c>
      <c r="AU52" s="8">
        <v>0</v>
      </c>
      <c r="AV52" s="12">
        <v>-2798588.68</v>
      </c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</row>
    <row r="53" spans="1:118" ht="12.75">
      <c r="A53" s="30" t="s">
        <v>193</v>
      </c>
      <c r="B53" s="29" t="s">
        <v>96</v>
      </c>
      <c r="C53" s="17" t="s">
        <v>299</v>
      </c>
      <c r="D53" s="8">
        <v>7054752.67</v>
      </c>
      <c r="E53" s="8">
        <v>0</v>
      </c>
      <c r="F53" s="8">
        <v>96617.93</v>
      </c>
      <c r="G53" s="8">
        <v>2025.77</v>
      </c>
      <c r="H53" s="8">
        <v>41338.3</v>
      </c>
      <c r="I53" s="8">
        <v>0</v>
      </c>
      <c r="J53" s="8">
        <v>0</v>
      </c>
      <c r="K53" s="26">
        <v>7194734.67</v>
      </c>
      <c r="L53" s="8">
        <v>91716006.78</v>
      </c>
      <c r="M53" s="4">
        <v>0</v>
      </c>
      <c r="N53" s="4">
        <v>633850.92</v>
      </c>
      <c r="O53" s="24">
        <v>92349857.7</v>
      </c>
      <c r="P53" s="8">
        <v>40170860.89</v>
      </c>
      <c r="Q53" s="8">
        <v>0</v>
      </c>
      <c r="R53" s="12">
        <v>139715453.26</v>
      </c>
      <c r="S53" s="8">
        <v>6496298.22</v>
      </c>
      <c r="T53" s="8">
        <v>0</v>
      </c>
      <c r="U53" s="8">
        <v>104161.08</v>
      </c>
      <c r="V53" s="8">
        <v>2522.34</v>
      </c>
      <c r="W53" s="8">
        <v>40238.82</v>
      </c>
      <c r="X53" s="8">
        <v>0</v>
      </c>
      <c r="Y53" s="8">
        <v>0</v>
      </c>
      <c r="Z53" s="26">
        <v>6643220.46</v>
      </c>
      <c r="AA53" s="8">
        <v>94704870.36</v>
      </c>
      <c r="AB53" s="4">
        <v>0</v>
      </c>
      <c r="AC53" s="4">
        <v>654585.36</v>
      </c>
      <c r="AD53" s="24">
        <v>95359455.72</v>
      </c>
      <c r="AE53" s="8">
        <v>41479958.7</v>
      </c>
      <c r="AF53" s="8">
        <v>0</v>
      </c>
      <c r="AG53" s="12">
        <v>143482634.88</v>
      </c>
      <c r="AH53" s="8">
        <v>558454.45</v>
      </c>
      <c r="AI53" s="8">
        <v>0</v>
      </c>
      <c r="AJ53" s="8">
        <v>-7543.15</v>
      </c>
      <c r="AK53" s="8">
        <v>-496.57</v>
      </c>
      <c r="AL53" s="8">
        <v>1099.48</v>
      </c>
      <c r="AM53" s="8">
        <v>0</v>
      </c>
      <c r="AN53" s="8">
        <v>0</v>
      </c>
      <c r="AO53" s="26">
        <v>551514.21</v>
      </c>
      <c r="AP53" s="8">
        <v>-2988863.58</v>
      </c>
      <c r="AQ53" s="4">
        <v>0</v>
      </c>
      <c r="AR53" s="4">
        <v>-20734.44</v>
      </c>
      <c r="AS53" s="24">
        <v>-3009598.02</v>
      </c>
      <c r="AT53" s="8">
        <v>-1309097.81</v>
      </c>
      <c r="AU53" s="8">
        <v>0</v>
      </c>
      <c r="AV53" s="12">
        <v>-3767181.62</v>
      </c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</row>
    <row r="54" spans="1:118" ht="12.75">
      <c r="A54" s="30" t="s">
        <v>203</v>
      </c>
      <c r="B54" s="29" t="s">
        <v>92</v>
      </c>
      <c r="C54" s="17" t="s">
        <v>300</v>
      </c>
      <c r="D54" s="8">
        <v>1180681.45</v>
      </c>
      <c r="E54" s="8">
        <v>1390583.57</v>
      </c>
      <c r="F54" s="8">
        <v>19685.7</v>
      </c>
      <c r="G54" s="8">
        <v>430.42</v>
      </c>
      <c r="H54" s="8">
        <v>7800.93</v>
      </c>
      <c r="I54" s="8">
        <v>147822.85</v>
      </c>
      <c r="J54" s="8">
        <v>453172.43</v>
      </c>
      <c r="K54" s="26">
        <v>3200177.35</v>
      </c>
      <c r="L54" s="8">
        <v>41579490.63</v>
      </c>
      <c r="M54" s="4">
        <v>251902.14</v>
      </c>
      <c r="N54" s="4">
        <v>20078.31</v>
      </c>
      <c r="O54" s="24">
        <v>41851471.08</v>
      </c>
      <c r="P54" s="8">
        <v>0</v>
      </c>
      <c r="Q54" s="8">
        <v>0</v>
      </c>
      <c r="R54" s="12">
        <v>45051648.43</v>
      </c>
      <c r="S54" s="8">
        <v>1194350.46</v>
      </c>
      <c r="T54" s="8">
        <v>1504348.14</v>
      </c>
      <c r="U54" s="8">
        <v>20915.16</v>
      </c>
      <c r="V54" s="8">
        <v>502.5</v>
      </c>
      <c r="W54" s="8">
        <v>7056.12</v>
      </c>
      <c r="X54" s="8">
        <v>159084.96</v>
      </c>
      <c r="Y54" s="8">
        <v>437876.4</v>
      </c>
      <c r="Z54" s="26">
        <v>3324133.7399999998</v>
      </c>
      <c r="AA54" s="8">
        <v>42934493.22</v>
      </c>
      <c r="AB54" s="4">
        <v>260111.22</v>
      </c>
      <c r="AC54" s="4">
        <v>20735.1</v>
      </c>
      <c r="AD54" s="24">
        <v>43215339.54</v>
      </c>
      <c r="AE54" s="8">
        <v>0</v>
      </c>
      <c r="AF54" s="8">
        <v>0</v>
      </c>
      <c r="AG54" s="12">
        <v>46539473.28</v>
      </c>
      <c r="AH54" s="8">
        <v>-13669.01</v>
      </c>
      <c r="AI54" s="8">
        <v>-113764.57</v>
      </c>
      <c r="AJ54" s="8">
        <v>-1229.46</v>
      </c>
      <c r="AK54" s="8">
        <v>-72.08</v>
      </c>
      <c r="AL54" s="8">
        <v>744.81</v>
      </c>
      <c r="AM54" s="8">
        <v>-11262.11</v>
      </c>
      <c r="AN54" s="8">
        <v>15296.03</v>
      </c>
      <c r="AO54" s="26">
        <v>-123956.39</v>
      </c>
      <c r="AP54" s="8">
        <v>-1355002.59</v>
      </c>
      <c r="AQ54" s="4">
        <v>-8209.08</v>
      </c>
      <c r="AR54" s="4">
        <v>-656.79</v>
      </c>
      <c r="AS54" s="24">
        <v>-1363868.46</v>
      </c>
      <c r="AT54" s="8">
        <v>0</v>
      </c>
      <c r="AU54" s="8">
        <v>0</v>
      </c>
      <c r="AV54" s="12">
        <v>-1487824.85</v>
      </c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</row>
    <row r="55" spans="1:118" ht="12.75">
      <c r="A55" s="30" t="s">
        <v>205</v>
      </c>
      <c r="B55" s="29" t="s">
        <v>92</v>
      </c>
      <c r="C55" s="17" t="s">
        <v>301</v>
      </c>
      <c r="D55" s="8">
        <v>4986152.33</v>
      </c>
      <c r="E55" s="8">
        <v>5885434.94</v>
      </c>
      <c r="F55" s="8">
        <v>81367.93</v>
      </c>
      <c r="G55" s="8">
        <v>1723.51</v>
      </c>
      <c r="H55" s="8">
        <v>34510.77</v>
      </c>
      <c r="I55" s="8">
        <v>678370.36</v>
      </c>
      <c r="J55" s="8">
        <v>1537553.03</v>
      </c>
      <c r="K55" s="26">
        <v>13205112.87</v>
      </c>
      <c r="L55" s="4">
        <v>89275022.24</v>
      </c>
      <c r="M55" s="4">
        <v>1682729.02</v>
      </c>
      <c r="N55" s="4">
        <v>345262.39</v>
      </c>
      <c r="O55" s="24">
        <v>91303013.65</v>
      </c>
      <c r="P55" s="8">
        <v>10601868.76</v>
      </c>
      <c r="Q55" s="8">
        <v>0</v>
      </c>
      <c r="R55" s="12">
        <v>115109995.28</v>
      </c>
      <c r="S55" s="8">
        <v>4769920.74</v>
      </c>
      <c r="T55" s="8">
        <v>6454228.32</v>
      </c>
      <c r="U55" s="8">
        <v>88650.6</v>
      </c>
      <c r="V55" s="8">
        <v>2119.92</v>
      </c>
      <c r="W55" s="8">
        <v>33070.02</v>
      </c>
      <c r="X55" s="8">
        <v>755996.58</v>
      </c>
      <c r="Y55" s="8">
        <v>1478305.08</v>
      </c>
      <c r="Z55" s="26">
        <v>13582291.26</v>
      </c>
      <c r="AA55" s="4">
        <v>92184338.4</v>
      </c>
      <c r="AB55" s="4">
        <v>1737566.22</v>
      </c>
      <c r="AC55" s="4">
        <v>356556.6</v>
      </c>
      <c r="AD55" s="24">
        <v>94278461.22</v>
      </c>
      <c r="AE55" s="8">
        <v>10947365.04</v>
      </c>
      <c r="AF55" s="8">
        <v>0</v>
      </c>
      <c r="AG55" s="12">
        <v>118808117.52000001</v>
      </c>
      <c r="AH55" s="8">
        <v>216231.59</v>
      </c>
      <c r="AI55" s="8">
        <v>-568793.38</v>
      </c>
      <c r="AJ55" s="8">
        <v>-7282.67</v>
      </c>
      <c r="AK55" s="8">
        <v>-396.41</v>
      </c>
      <c r="AL55" s="8">
        <v>1440.75</v>
      </c>
      <c r="AM55" s="8">
        <v>-77626.22</v>
      </c>
      <c r="AN55" s="8">
        <v>59247.95</v>
      </c>
      <c r="AO55" s="26">
        <v>-377178.39</v>
      </c>
      <c r="AP55" s="4">
        <v>-2909316.16</v>
      </c>
      <c r="AQ55" s="4">
        <v>-54837.2</v>
      </c>
      <c r="AR55" s="4">
        <v>-11294.21</v>
      </c>
      <c r="AS55" s="24">
        <v>-2975447.57</v>
      </c>
      <c r="AT55" s="8">
        <v>-345496.28</v>
      </c>
      <c r="AU55" s="8">
        <v>0</v>
      </c>
      <c r="AV55" s="12">
        <v>-3698122.24</v>
      </c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</row>
    <row r="56" spans="1:118" ht="12.75">
      <c r="A56" s="30" t="s">
        <v>208</v>
      </c>
      <c r="B56" s="29" t="s">
        <v>92</v>
      </c>
      <c r="C56" s="18" t="s">
        <v>302</v>
      </c>
      <c r="D56" s="8">
        <v>26905422.05</v>
      </c>
      <c r="E56" s="8">
        <v>23927931.93</v>
      </c>
      <c r="F56" s="8">
        <v>339028.77</v>
      </c>
      <c r="G56" s="8">
        <v>7290.84</v>
      </c>
      <c r="H56" s="8">
        <v>125151.68</v>
      </c>
      <c r="I56" s="8">
        <v>2647964.03</v>
      </c>
      <c r="J56" s="8">
        <v>4423957.65</v>
      </c>
      <c r="K56" s="26">
        <v>58376746.95</v>
      </c>
      <c r="L56" s="4">
        <v>235446665.22</v>
      </c>
      <c r="M56" s="4">
        <v>4469170.98</v>
      </c>
      <c r="N56" s="4">
        <v>4402762.7</v>
      </c>
      <c r="O56" s="24">
        <v>244318598.9</v>
      </c>
      <c r="P56" s="8">
        <v>98540318.47</v>
      </c>
      <c r="Q56" s="8">
        <v>0</v>
      </c>
      <c r="R56" s="12">
        <v>401235664.32</v>
      </c>
      <c r="S56" s="8">
        <v>25092876.9</v>
      </c>
      <c r="T56" s="8">
        <v>25830611.58</v>
      </c>
      <c r="U56" s="8">
        <v>353406.54</v>
      </c>
      <c r="V56" s="8">
        <v>8822.4</v>
      </c>
      <c r="W56" s="8">
        <v>115332.78</v>
      </c>
      <c r="X56" s="8">
        <v>2862859.92</v>
      </c>
      <c r="Y56" s="8">
        <v>4269688.26</v>
      </c>
      <c r="Z56" s="26">
        <v>58533598.379999995</v>
      </c>
      <c r="AA56" s="4">
        <v>243119457.3</v>
      </c>
      <c r="AB56" s="4">
        <v>4614813.42</v>
      </c>
      <c r="AC56" s="4">
        <v>4546785.42</v>
      </c>
      <c r="AD56" s="24">
        <v>252281056.14</v>
      </c>
      <c r="AE56" s="8">
        <v>101751574.38</v>
      </c>
      <c r="AF56" s="8">
        <v>0</v>
      </c>
      <c r="AG56" s="12">
        <v>412566228.90000004</v>
      </c>
      <c r="AH56" s="8">
        <v>1812545.15</v>
      </c>
      <c r="AI56" s="8">
        <v>-1902679.65</v>
      </c>
      <c r="AJ56" s="8">
        <v>-14377.77</v>
      </c>
      <c r="AK56" s="8">
        <v>-1531.56</v>
      </c>
      <c r="AL56" s="8">
        <v>9818.9</v>
      </c>
      <c r="AM56" s="8">
        <v>-214895.89</v>
      </c>
      <c r="AN56" s="8">
        <v>154269.39</v>
      </c>
      <c r="AO56" s="26">
        <v>-156851.43</v>
      </c>
      <c r="AP56" s="4">
        <v>-7672792.08</v>
      </c>
      <c r="AQ56" s="4">
        <v>-145642.44</v>
      </c>
      <c r="AR56" s="4">
        <v>-144022.72</v>
      </c>
      <c r="AS56" s="24">
        <v>-7962457.24</v>
      </c>
      <c r="AT56" s="8">
        <v>-3211255.91</v>
      </c>
      <c r="AU56" s="8">
        <v>0</v>
      </c>
      <c r="AV56" s="12">
        <v>-11330564.58</v>
      </c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</row>
    <row r="57" spans="1:118" ht="12.75">
      <c r="A57" s="30" t="s">
        <v>212</v>
      </c>
      <c r="B57" s="29" t="s">
        <v>92</v>
      </c>
      <c r="C57" s="17" t="s">
        <v>303</v>
      </c>
      <c r="D57" s="8">
        <v>6182347.46</v>
      </c>
      <c r="E57" s="8">
        <v>5120704.4</v>
      </c>
      <c r="F57" s="8">
        <v>74958.25</v>
      </c>
      <c r="G57" s="8">
        <v>1777.75</v>
      </c>
      <c r="H57" s="8">
        <v>29449.07</v>
      </c>
      <c r="I57" s="8">
        <v>500735.83</v>
      </c>
      <c r="J57" s="8">
        <v>998889.66</v>
      </c>
      <c r="K57" s="26">
        <v>12908862.42</v>
      </c>
      <c r="L57" s="8">
        <v>60529501.79</v>
      </c>
      <c r="M57" s="4">
        <v>600247.8</v>
      </c>
      <c r="N57" s="4">
        <v>150062.12</v>
      </c>
      <c r="O57" s="24">
        <v>61279811.71</v>
      </c>
      <c r="P57" s="4">
        <v>0</v>
      </c>
      <c r="Q57" s="8">
        <v>0</v>
      </c>
      <c r="R57" s="12">
        <v>74188674.13</v>
      </c>
      <c r="S57" s="8">
        <v>6023594.64</v>
      </c>
      <c r="T57" s="8">
        <v>5568344.46</v>
      </c>
      <c r="U57" s="8">
        <v>81327.18</v>
      </c>
      <c r="V57" s="8">
        <v>2164.68</v>
      </c>
      <c r="W57" s="8">
        <v>28236.78</v>
      </c>
      <c r="X57" s="8">
        <v>542283.36</v>
      </c>
      <c r="Y57" s="8">
        <v>952402.56</v>
      </c>
      <c r="Z57" s="26">
        <v>13198353.659999998</v>
      </c>
      <c r="AA57" s="8">
        <v>62502051.96</v>
      </c>
      <c r="AB57" s="4">
        <v>619808.82</v>
      </c>
      <c r="AC57" s="4">
        <v>154970.94</v>
      </c>
      <c r="AD57" s="24">
        <v>63276831.72</v>
      </c>
      <c r="AE57" s="4">
        <v>0</v>
      </c>
      <c r="AF57" s="8">
        <v>0</v>
      </c>
      <c r="AG57" s="12">
        <v>76475185.38</v>
      </c>
      <c r="AH57" s="8">
        <v>158752.82</v>
      </c>
      <c r="AI57" s="8">
        <v>-447640.06</v>
      </c>
      <c r="AJ57" s="8">
        <v>-6368.93</v>
      </c>
      <c r="AK57" s="8">
        <v>-386.93</v>
      </c>
      <c r="AL57" s="8">
        <v>1212.29</v>
      </c>
      <c r="AM57" s="8">
        <v>-41547.53</v>
      </c>
      <c r="AN57" s="8">
        <v>46487.1</v>
      </c>
      <c r="AO57" s="26">
        <v>-289491.24</v>
      </c>
      <c r="AP57" s="8">
        <v>-1972550.17</v>
      </c>
      <c r="AQ57" s="4">
        <v>-19561.02</v>
      </c>
      <c r="AR57" s="4">
        <v>-4908.82</v>
      </c>
      <c r="AS57" s="24">
        <v>-1997020.01</v>
      </c>
      <c r="AT57" s="4">
        <v>0</v>
      </c>
      <c r="AU57" s="8">
        <v>0</v>
      </c>
      <c r="AV57" s="12">
        <v>-2286511.25</v>
      </c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</row>
    <row r="58" spans="1:118" ht="12.75">
      <c r="A58" s="30" t="s">
        <v>304</v>
      </c>
      <c r="B58" s="29" t="s">
        <v>92</v>
      </c>
      <c r="C58" s="17" t="s">
        <v>305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26">
        <v>0</v>
      </c>
      <c r="L58" s="8">
        <v>0</v>
      </c>
      <c r="M58" s="4">
        <v>0</v>
      </c>
      <c r="N58" s="4">
        <v>0</v>
      </c>
      <c r="O58" s="24">
        <v>0</v>
      </c>
      <c r="P58" s="4">
        <v>0</v>
      </c>
      <c r="Q58" s="8">
        <v>128492.78</v>
      </c>
      <c r="R58" s="12">
        <v>128492.78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26">
        <v>0</v>
      </c>
      <c r="AA58" s="8">
        <v>0</v>
      </c>
      <c r="AB58" s="4">
        <v>0</v>
      </c>
      <c r="AC58" s="4">
        <v>0</v>
      </c>
      <c r="AD58" s="24">
        <v>0</v>
      </c>
      <c r="AE58" s="4">
        <v>0</v>
      </c>
      <c r="AF58" s="8">
        <v>132680.16</v>
      </c>
      <c r="AG58" s="12">
        <v>132680.16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26">
        <v>0</v>
      </c>
      <c r="AP58" s="8">
        <v>0</v>
      </c>
      <c r="AQ58" s="4">
        <v>0</v>
      </c>
      <c r="AR58" s="4">
        <v>0</v>
      </c>
      <c r="AS58" s="24">
        <v>0</v>
      </c>
      <c r="AT58" s="4">
        <v>0</v>
      </c>
      <c r="AU58" s="8">
        <v>-4187.38</v>
      </c>
      <c r="AV58" s="12">
        <v>-4187.38</v>
      </c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</row>
    <row r="59" spans="1:118" ht="12.75">
      <c r="A59" s="30" t="s">
        <v>214</v>
      </c>
      <c r="B59" s="29" t="s">
        <v>92</v>
      </c>
      <c r="C59" s="18" t="s">
        <v>306</v>
      </c>
      <c r="D59" s="8">
        <v>1216218.74</v>
      </c>
      <c r="E59" s="8">
        <v>1743199.28</v>
      </c>
      <c r="F59" s="8">
        <v>25517.42</v>
      </c>
      <c r="G59" s="8">
        <v>605.19</v>
      </c>
      <c r="H59" s="8">
        <v>10025.11</v>
      </c>
      <c r="I59" s="8">
        <v>177716.63</v>
      </c>
      <c r="J59" s="8">
        <v>705250.66</v>
      </c>
      <c r="K59" s="26">
        <v>3878533.03</v>
      </c>
      <c r="L59" s="8">
        <v>43447308.63</v>
      </c>
      <c r="M59" s="4">
        <v>87547.91</v>
      </c>
      <c r="N59" s="4">
        <v>67144.16</v>
      </c>
      <c r="O59" s="24">
        <v>43602000.7</v>
      </c>
      <c r="P59" s="4">
        <v>19898738.88</v>
      </c>
      <c r="Q59" s="8">
        <v>0</v>
      </c>
      <c r="R59" s="12">
        <v>67379272.61</v>
      </c>
      <c r="S59" s="8">
        <v>1254668.4</v>
      </c>
      <c r="T59" s="8">
        <v>1918279.62</v>
      </c>
      <c r="U59" s="8">
        <v>28017</v>
      </c>
      <c r="V59" s="8">
        <v>745.74</v>
      </c>
      <c r="W59" s="8">
        <v>9727.5</v>
      </c>
      <c r="X59" s="8">
        <v>199871.82</v>
      </c>
      <c r="Y59" s="8">
        <v>552493.02</v>
      </c>
      <c r="Z59" s="26">
        <v>3963803.1</v>
      </c>
      <c r="AA59" s="8">
        <v>44863180.14</v>
      </c>
      <c r="AB59" s="4">
        <v>90400.92</v>
      </c>
      <c r="AC59" s="4">
        <v>69340.56</v>
      </c>
      <c r="AD59" s="24">
        <v>45022921.620000005</v>
      </c>
      <c r="AE59" s="4">
        <v>20547203.82</v>
      </c>
      <c r="AF59" s="8">
        <v>0</v>
      </c>
      <c r="AG59" s="12">
        <v>69533928.54</v>
      </c>
      <c r="AH59" s="8">
        <v>-38449.66</v>
      </c>
      <c r="AI59" s="8">
        <v>-175080.34</v>
      </c>
      <c r="AJ59" s="8">
        <v>-2499.58</v>
      </c>
      <c r="AK59" s="8">
        <v>-140.55</v>
      </c>
      <c r="AL59" s="8">
        <v>297.61</v>
      </c>
      <c r="AM59" s="8">
        <v>-22155.19</v>
      </c>
      <c r="AN59" s="8">
        <v>152757.64</v>
      </c>
      <c r="AO59" s="26">
        <v>-85270.07</v>
      </c>
      <c r="AP59" s="8">
        <v>-1415871.51</v>
      </c>
      <c r="AQ59" s="4">
        <v>-2853.01</v>
      </c>
      <c r="AR59" s="4">
        <v>-2196.4</v>
      </c>
      <c r="AS59" s="24">
        <v>-1420920.92</v>
      </c>
      <c r="AT59" s="4">
        <v>-648464.94</v>
      </c>
      <c r="AU59" s="8">
        <v>0</v>
      </c>
      <c r="AV59" s="12">
        <v>-2154655.93</v>
      </c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</row>
    <row r="60" spans="1:118" ht="12.75">
      <c r="A60" s="31" t="s">
        <v>216</v>
      </c>
      <c r="B60" s="31" t="s">
        <v>92</v>
      </c>
      <c r="C60" s="20" t="s">
        <v>307</v>
      </c>
      <c r="D60" s="8">
        <v>11962965.77</v>
      </c>
      <c r="E60" s="8">
        <v>9780778.99</v>
      </c>
      <c r="F60" s="8">
        <v>138460.91</v>
      </c>
      <c r="G60" s="8">
        <v>3027.41</v>
      </c>
      <c r="H60" s="8">
        <v>54868.48</v>
      </c>
      <c r="I60" s="8">
        <v>1019684.51</v>
      </c>
      <c r="J60" s="8">
        <v>2063043.17</v>
      </c>
      <c r="K60" s="26">
        <v>25022829.24</v>
      </c>
      <c r="L60" s="8">
        <v>104786625.04</v>
      </c>
      <c r="M60" s="4">
        <v>2148695.85</v>
      </c>
      <c r="N60" s="4">
        <v>840691.11</v>
      </c>
      <c r="O60" s="24">
        <v>107776012</v>
      </c>
      <c r="P60" s="4">
        <v>0</v>
      </c>
      <c r="Q60" s="8">
        <v>0</v>
      </c>
      <c r="R60" s="12">
        <v>132798841.24</v>
      </c>
      <c r="S60" s="8">
        <v>11541980.46</v>
      </c>
      <c r="T60" s="8">
        <v>10438931.04</v>
      </c>
      <c r="U60" s="8">
        <v>145133.7</v>
      </c>
      <c r="V60" s="8">
        <v>3487.02</v>
      </c>
      <c r="W60" s="8">
        <v>48963.54</v>
      </c>
      <c r="X60" s="8">
        <v>1098286.02</v>
      </c>
      <c r="Y60" s="8">
        <v>2190370.62</v>
      </c>
      <c r="Z60" s="26">
        <v>25467152.4</v>
      </c>
      <c r="AA60" s="8">
        <v>108201437.1</v>
      </c>
      <c r="AB60" s="4">
        <v>2218718.1</v>
      </c>
      <c r="AC60" s="4">
        <v>868191.72</v>
      </c>
      <c r="AD60" s="24">
        <v>111288346.91999999</v>
      </c>
      <c r="AE60" s="4">
        <v>0</v>
      </c>
      <c r="AF60" s="8">
        <v>0</v>
      </c>
      <c r="AG60" s="12">
        <v>136755499.32</v>
      </c>
      <c r="AH60" s="8">
        <v>420985.31</v>
      </c>
      <c r="AI60" s="8">
        <v>-658152.05</v>
      </c>
      <c r="AJ60" s="8">
        <v>-6672.79</v>
      </c>
      <c r="AK60" s="8">
        <v>-459.61</v>
      </c>
      <c r="AL60" s="8">
        <v>5904.94</v>
      </c>
      <c r="AM60" s="8">
        <v>-78601.51</v>
      </c>
      <c r="AN60" s="8">
        <v>-127327.45</v>
      </c>
      <c r="AO60" s="26">
        <v>-444323.16</v>
      </c>
      <c r="AP60" s="8">
        <v>-3414812.06</v>
      </c>
      <c r="AQ60" s="4">
        <v>-70022.25</v>
      </c>
      <c r="AR60" s="4">
        <v>-27500.61</v>
      </c>
      <c r="AS60" s="24">
        <v>-3512334.92</v>
      </c>
      <c r="AT60" s="4">
        <v>0</v>
      </c>
      <c r="AU60" s="8">
        <v>0</v>
      </c>
      <c r="AV60" s="12">
        <v>-3956658.08</v>
      </c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</row>
    <row r="61" spans="3:118" ht="12.75">
      <c r="C61" s="6" t="s">
        <v>322</v>
      </c>
      <c r="D61" s="101">
        <f>SUM(D4:D60)</f>
        <v>361430210.19000006</v>
      </c>
      <c r="E61" s="101">
        <f aca="true" t="shared" si="0" ref="E61:AV61">SUM(E4:E60)</f>
        <v>325085536.40999997</v>
      </c>
      <c r="F61" s="101">
        <f t="shared" si="0"/>
        <v>4745203.449999999</v>
      </c>
      <c r="G61" s="101">
        <f t="shared" si="0"/>
        <v>107648.27</v>
      </c>
      <c r="H61" s="101">
        <f t="shared" si="0"/>
        <v>1831189.3499999994</v>
      </c>
      <c r="I61" s="101">
        <f t="shared" si="0"/>
        <v>36316059.510000005</v>
      </c>
      <c r="J61" s="101">
        <f t="shared" si="0"/>
        <v>64697543.02000001</v>
      </c>
      <c r="K61" s="101">
        <f t="shared" si="0"/>
        <v>794213390.2000002</v>
      </c>
      <c r="L61" s="101">
        <f t="shared" si="0"/>
        <v>4108318780.1900005</v>
      </c>
      <c r="M61" s="101">
        <f t="shared" si="0"/>
        <v>85204197.35999998</v>
      </c>
      <c r="N61" s="101">
        <f t="shared" si="0"/>
        <v>27306918.140000004</v>
      </c>
      <c r="O61" s="101">
        <f t="shared" si="0"/>
        <v>4220829895.6900005</v>
      </c>
      <c r="P61" s="101">
        <f t="shared" si="0"/>
        <v>658474010.0800002</v>
      </c>
      <c r="Q61" s="101">
        <f t="shared" si="0"/>
        <v>11166656.38</v>
      </c>
      <c r="R61" s="101">
        <f t="shared" si="0"/>
        <v>5684683952.349998</v>
      </c>
      <c r="S61" s="101">
        <f t="shared" si="0"/>
        <v>333048960.9599999</v>
      </c>
      <c r="T61" s="101">
        <f t="shared" si="0"/>
        <v>349028906.51999986</v>
      </c>
      <c r="U61" s="101">
        <f t="shared" si="0"/>
        <v>5094332.6400000015</v>
      </c>
      <c r="V61" s="101">
        <f t="shared" si="0"/>
        <v>132477.06</v>
      </c>
      <c r="W61" s="101">
        <f t="shared" si="0"/>
        <v>1746799.1400000004</v>
      </c>
      <c r="X61" s="101">
        <f t="shared" si="0"/>
        <v>38422044.54</v>
      </c>
      <c r="Y61" s="101">
        <f t="shared" si="0"/>
        <v>62112813.77999998</v>
      </c>
      <c r="Z61" s="101">
        <f t="shared" si="0"/>
        <v>789586334.6400001</v>
      </c>
      <c r="AA61" s="101">
        <f t="shared" si="0"/>
        <v>4242201665.34</v>
      </c>
      <c r="AB61" s="101">
        <f t="shared" si="0"/>
        <v>87980852.75999999</v>
      </c>
      <c r="AC61" s="101">
        <f t="shared" si="0"/>
        <v>28200179.46000001</v>
      </c>
      <c r="AD61" s="101">
        <f t="shared" si="0"/>
        <v>4358382697.56</v>
      </c>
      <c r="AE61" s="101">
        <f t="shared" si="0"/>
        <v>679932521.64</v>
      </c>
      <c r="AF61" s="101">
        <f t="shared" si="0"/>
        <v>11530558.14</v>
      </c>
      <c r="AG61" s="101">
        <f t="shared" si="0"/>
        <v>5839432111.98</v>
      </c>
      <c r="AH61" s="101">
        <f t="shared" si="0"/>
        <v>28381249.22999998</v>
      </c>
      <c r="AI61" s="101">
        <f t="shared" si="0"/>
        <v>-23943370.109999996</v>
      </c>
      <c r="AJ61" s="101">
        <f t="shared" si="0"/>
        <v>-349129.19000000006</v>
      </c>
      <c r="AK61" s="101">
        <f t="shared" si="0"/>
        <v>-24828.790000000005</v>
      </c>
      <c r="AL61" s="101">
        <f t="shared" si="0"/>
        <v>84390.21</v>
      </c>
      <c r="AM61" s="101">
        <f t="shared" si="0"/>
        <v>-2105985.03</v>
      </c>
      <c r="AN61" s="101">
        <f t="shared" si="0"/>
        <v>2584729.24</v>
      </c>
      <c r="AO61" s="101">
        <f t="shared" si="0"/>
        <v>4627055.56</v>
      </c>
      <c r="AP61" s="101">
        <f t="shared" si="0"/>
        <v>-133882885.15</v>
      </c>
      <c r="AQ61" s="101">
        <f t="shared" si="0"/>
        <v>-2776655.4</v>
      </c>
      <c r="AR61" s="101">
        <f t="shared" si="0"/>
        <v>-893261.32</v>
      </c>
      <c r="AS61" s="101">
        <f t="shared" si="0"/>
        <v>-137552801.86999997</v>
      </c>
      <c r="AT61" s="101">
        <f t="shared" si="0"/>
        <v>-21458511.560000002</v>
      </c>
      <c r="AU61" s="101">
        <f t="shared" si="0"/>
        <v>-363901.76</v>
      </c>
      <c r="AV61" s="101">
        <f t="shared" si="0"/>
        <v>-154748159.63000008</v>
      </c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</row>
    <row r="62" spans="11:118" ht="12.75">
      <c r="K62" s="3"/>
      <c r="Z62" s="3"/>
      <c r="AO62" s="3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</row>
    <row r="63" spans="11:118" ht="12.75">
      <c r="K63" s="3"/>
      <c r="Z63" s="3"/>
      <c r="AO63" s="3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</row>
    <row r="64" spans="11:118" ht="12.75">
      <c r="K64" s="3"/>
      <c r="Z64" s="3"/>
      <c r="AO64" s="3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</row>
    <row r="65" spans="11:118" ht="12.75">
      <c r="K65" s="3"/>
      <c r="Z65" s="3"/>
      <c r="AO65" s="3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</row>
    <row r="66" spans="11:118" ht="12.75">
      <c r="K66" s="3"/>
      <c r="Z66" s="3"/>
      <c r="AO66" s="3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</row>
    <row r="67" spans="11:118" ht="12.75">
      <c r="K67" s="3"/>
      <c r="Z67" s="3"/>
      <c r="AO67" s="3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</row>
    <row r="68" spans="11:118" ht="12.75">
      <c r="K68" s="3"/>
      <c r="Z68" s="3"/>
      <c r="AO68" s="3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</row>
    <row r="69" spans="11:118" ht="12.75">
      <c r="K69" s="3"/>
      <c r="Z69" s="3"/>
      <c r="AO69" s="3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</row>
    <row r="70" spans="11:118" ht="12.75">
      <c r="K70" s="3"/>
      <c r="Z70" s="3"/>
      <c r="AO70" s="3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</row>
    <row r="71" spans="11:118" ht="12.75">
      <c r="K71" s="3"/>
      <c r="Z71" s="3"/>
      <c r="AO71" s="3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</row>
    <row r="72" spans="11:118" ht="12.75">
      <c r="K72" s="3"/>
      <c r="Z72" s="3"/>
      <c r="AO72" s="3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</row>
    <row r="73" spans="11:118" ht="12.75">
      <c r="K73" s="3"/>
      <c r="Z73" s="3"/>
      <c r="AO73" s="3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</row>
    <row r="74" spans="11:118" ht="12.75">
      <c r="K74" s="3"/>
      <c r="Z74" s="3"/>
      <c r="AO74" s="3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</row>
    <row r="75" spans="11:118" ht="12.75">
      <c r="K75" s="3"/>
      <c r="Z75" s="3"/>
      <c r="AO75" s="3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</row>
    <row r="76" spans="11:118" ht="12.75">
      <c r="K76" s="3"/>
      <c r="Z76" s="3"/>
      <c r="AO76" s="3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</row>
    <row r="77" spans="11:118" ht="12.75">
      <c r="K77" s="3"/>
      <c r="Z77" s="3"/>
      <c r="AO77" s="3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</row>
    <row r="78" spans="11:118" ht="12.75">
      <c r="K78" s="3"/>
      <c r="Z78" s="3"/>
      <c r="AO78" s="3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</row>
    <row r="79" spans="11:118" ht="12.75">
      <c r="K79" s="3"/>
      <c r="Z79" s="3"/>
      <c r="AO79" s="3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</row>
    <row r="80" spans="11:118" ht="12.75">
      <c r="K80" s="3"/>
      <c r="Z80" s="3"/>
      <c r="AO80" s="3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</row>
    <row r="81" spans="11:118" ht="12.75">
      <c r="K81" s="3"/>
      <c r="Z81" s="3"/>
      <c r="AO81" s="3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</row>
    <row r="82" spans="11:118" ht="12.75">
      <c r="K82" s="3"/>
      <c r="Z82" s="3"/>
      <c r="AO82" s="3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</row>
    <row r="83" spans="11:118" ht="12.75">
      <c r="K83" s="3"/>
      <c r="Z83" s="3"/>
      <c r="AO83" s="3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</row>
    <row r="84" spans="11:118" ht="12.75">
      <c r="K84" s="3"/>
      <c r="Z84" s="3"/>
      <c r="AO84" s="3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</row>
    <row r="85" spans="11:118" ht="12.75">
      <c r="K85" s="3"/>
      <c r="Z85" s="3"/>
      <c r="AO85" s="3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</row>
    <row r="86" spans="11:118" ht="12.75">
      <c r="K86" s="3"/>
      <c r="Z86" s="3"/>
      <c r="AO86" s="3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</row>
    <row r="87" spans="11:118" ht="12.75">
      <c r="K87" s="3"/>
      <c r="Z87" s="3"/>
      <c r="AO87" s="3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</row>
    <row r="88" spans="11:118" ht="12.75">
      <c r="K88" s="3"/>
      <c r="Z88" s="3"/>
      <c r="AO88" s="3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</row>
    <row r="89" spans="11:118" ht="12.75">
      <c r="K89" s="3"/>
      <c r="Z89" s="3"/>
      <c r="AO89" s="3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</row>
    <row r="90" spans="11:118" ht="12.75">
      <c r="K90" s="3"/>
      <c r="Z90" s="3"/>
      <c r="AO90" s="3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</row>
    <row r="91" spans="11:118" ht="12.75">
      <c r="K91" s="3"/>
      <c r="Z91" s="3"/>
      <c r="AO91" s="3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</row>
    <row r="92" spans="11:118" ht="12.75">
      <c r="K92" s="3"/>
      <c r="Z92" s="3"/>
      <c r="AO92" s="3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</row>
    <row r="93" spans="11:118" ht="12.75">
      <c r="K93" s="3"/>
      <c r="Z93" s="3"/>
      <c r="AO93" s="3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</row>
    <row r="94" spans="11:118" ht="12.75">
      <c r="K94" s="3"/>
      <c r="Z94" s="3"/>
      <c r="AO94" s="3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</row>
    <row r="95" spans="11:118" ht="12.75">
      <c r="K95" s="3"/>
      <c r="Z95" s="3"/>
      <c r="AO95" s="3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</row>
    <row r="96" spans="11:118" ht="12.75">
      <c r="K96" s="3"/>
      <c r="Z96" s="3"/>
      <c r="AO96" s="3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</row>
    <row r="97" spans="11:118" ht="12.75">
      <c r="K97" s="3"/>
      <c r="Z97" s="3"/>
      <c r="AO97" s="3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</row>
    <row r="98" spans="11:118" ht="12.75">
      <c r="K98" s="3"/>
      <c r="Z98" s="3"/>
      <c r="AO98" s="3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</row>
    <row r="99" spans="11:118" ht="12.75">
      <c r="K99" s="3"/>
      <c r="Z99" s="3"/>
      <c r="AO99" s="3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</row>
    <row r="100" spans="11:118" ht="12.75">
      <c r="K100" s="3"/>
      <c r="Z100" s="3"/>
      <c r="AO100" s="3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</row>
    <row r="101" spans="11:118" ht="12.75">
      <c r="K101" s="3"/>
      <c r="Z101" s="3"/>
      <c r="AO101" s="3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</row>
    <row r="102" spans="11:118" ht="12.75">
      <c r="K102" s="3"/>
      <c r="Z102" s="3"/>
      <c r="AO102" s="3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</row>
    <row r="103" spans="11:118" ht="12.75">
      <c r="K103" s="3"/>
      <c r="Z103" s="3"/>
      <c r="AO103" s="3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</row>
    <row r="104" spans="11:118" ht="12.75">
      <c r="K104" s="3"/>
      <c r="Z104" s="3"/>
      <c r="AO104" s="3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</row>
    <row r="105" spans="11:118" ht="12.75">
      <c r="K105" s="3"/>
      <c r="Z105" s="3"/>
      <c r="AO105" s="3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</row>
    <row r="106" spans="49:118" ht="12.75"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</row>
    <row r="107" spans="49:118" ht="12.75"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</row>
    <row r="108" spans="49:118" ht="12.75"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</row>
    <row r="109" spans="49:118" ht="12.75"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</row>
    <row r="110" spans="49:118" ht="12.75"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</row>
    <row r="111" spans="49:118" ht="12.75"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</row>
    <row r="112" spans="49:118" ht="12.75"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</row>
    <row r="113" spans="49:118" ht="12.75"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</row>
    <row r="114" spans="49:118" ht="12.75"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</row>
    <row r="115" spans="49:118" ht="12.75"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</row>
    <row r="116" spans="49:118" ht="12.75"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</row>
    <row r="117" spans="49:118" ht="12.75"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</row>
    <row r="118" spans="49:118" ht="12.75"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</row>
    <row r="119" spans="49:118" ht="12.75"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</row>
    <row r="120" spans="49:118" ht="12.75"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</row>
    <row r="121" spans="49:118" ht="12.75"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</row>
    <row r="122" spans="49:118" ht="12.75"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</row>
    <row r="123" spans="49:118" ht="12.75"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</row>
    <row r="124" spans="49:118" ht="12.75"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</row>
    <row r="125" spans="49:118" ht="12.75"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</row>
    <row r="126" spans="49:118" ht="12.75"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</row>
    <row r="127" spans="49:118" ht="12.75"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</row>
    <row r="128" spans="49:118" ht="12.75"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</row>
    <row r="129" spans="49:118" ht="12.75"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</row>
    <row r="130" spans="49:118" ht="12.75"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</row>
    <row r="131" spans="49:118" ht="12.75"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</row>
    <row r="132" spans="49:118" ht="12.75"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</row>
    <row r="133" spans="49:118" ht="12.75"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</row>
    <row r="134" spans="49:118" ht="12.75"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</row>
    <row r="135" spans="49:118" ht="12.75"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</row>
    <row r="136" spans="49:118" ht="12.75"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</row>
    <row r="137" spans="49:118" ht="12.75"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</row>
    <row r="138" spans="49:118" ht="12.75"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</row>
    <row r="139" spans="49:118" ht="12.75"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</row>
    <row r="140" spans="49:118" ht="12.75"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</row>
    <row r="141" spans="49:118" ht="12.75"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</row>
    <row r="142" spans="49:118" ht="12.75"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</row>
    <row r="143" spans="49:118" ht="12.75"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</row>
    <row r="144" spans="49:118" ht="12.75"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</row>
    <row r="145" spans="49:118" ht="12.75"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</row>
    <row r="146" spans="49:118" ht="12.75"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</row>
    <row r="147" spans="49:118" ht="12.75"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</row>
    <row r="148" spans="49:118" ht="12.75"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</row>
    <row r="149" spans="49:118" ht="12.75"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</row>
    <row r="150" spans="49:118" ht="12.75"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</row>
    <row r="151" spans="49:118" ht="12.75"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</row>
    <row r="152" spans="49:118" ht="12.75"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</row>
    <row r="153" spans="49:118" ht="12.75"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</row>
    <row r="154" spans="49:118" ht="12.75"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</row>
    <row r="155" spans="49:118" ht="12.75"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</row>
    <row r="156" spans="49:118" ht="12.75"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</row>
    <row r="157" spans="49:118" ht="12.75"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</row>
    <row r="158" spans="49:118" ht="12.75"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</row>
    <row r="159" spans="49:118" ht="12.75"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</row>
    <row r="160" spans="49:118" ht="12.75"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</row>
    <row r="161" spans="49:118" ht="12.75"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</row>
    <row r="162" spans="49:118" ht="12.75"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</row>
    <row r="163" spans="49:118" ht="12.75"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</row>
    <row r="164" spans="49:118" ht="12.75"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</row>
    <row r="165" spans="49:118" ht="12.75"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</row>
    <row r="166" spans="49:118" ht="12.75"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</row>
    <row r="167" spans="49:118" ht="12.75"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</row>
    <row r="168" spans="49:118" ht="12.75"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</row>
    <row r="169" spans="49:118" ht="12.75"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</row>
    <row r="170" spans="49:118" ht="12.75"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</row>
  </sheetData>
  <sheetProtection/>
  <mergeCells count="41">
    <mergeCell ref="A2:B3"/>
    <mergeCell ref="C2:C3"/>
    <mergeCell ref="P2:P3"/>
    <mergeCell ref="Q2:Q3"/>
    <mergeCell ref="J2:J3"/>
    <mergeCell ref="H2:H3"/>
    <mergeCell ref="D2:D3"/>
    <mergeCell ref="L2:O2"/>
    <mergeCell ref="G2:G3"/>
    <mergeCell ref="F2:F3"/>
    <mergeCell ref="Z2:Z3"/>
    <mergeCell ref="I2:I3"/>
    <mergeCell ref="X2:X3"/>
    <mergeCell ref="K2:K3"/>
    <mergeCell ref="Y2:Y3"/>
    <mergeCell ref="AG2:AG3"/>
    <mergeCell ref="AF2:AF3"/>
    <mergeCell ref="AJ2:AJ3"/>
    <mergeCell ref="E2:E3"/>
    <mergeCell ref="AA2:AD2"/>
    <mergeCell ref="AE2:AE3"/>
    <mergeCell ref="W2:W3"/>
    <mergeCell ref="S2:S3"/>
    <mergeCell ref="AH2:AH3"/>
    <mergeCell ref="U2:U3"/>
    <mergeCell ref="AT2:AT3"/>
    <mergeCell ref="AV2:AV3"/>
    <mergeCell ref="AM2:AM3"/>
    <mergeCell ref="AN2:AN3"/>
    <mergeCell ref="AO2:AO3"/>
    <mergeCell ref="AP2:AS2"/>
    <mergeCell ref="AL2:AL3"/>
    <mergeCell ref="AK2:AK3"/>
    <mergeCell ref="S1:AG1"/>
    <mergeCell ref="V2:V3"/>
    <mergeCell ref="D1:R1"/>
    <mergeCell ref="AI2:AI3"/>
    <mergeCell ref="R2:R3"/>
    <mergeCell ref="T2:T3"/>
    <mergeCell ref="AH1:AV1"/>
    <mergeCell ref="AU2:AU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2:ER269"/>
  <sheetViews>
    <sheetView zoomScalePageLayoutView="0" workbookViewId="0" topLeftCell="A84">
      <selection activeCell="E108" sqref="E108"/>
    </sheetView>
  </sheetViews>
  <sheetFormatPr defaultColWidth="11.421875" defaultRowHeight="12.75"/>
  <cols>
    <col min="1" max="1" width="5.7109375" style="3" bestFit="1" customWidth="1"/>
    <col min="2" max="2" width="5.57421875" style="3" customWidth="1"/>
    <col min="3" max="3" width="26.00390625" style="3" customWidth="1"/>
    <col min="4" max="4" width="11.7109375" style="5" bestFit="1" customWidth="1"/>
    <col min="5" max="5" width="11.7109375" style="3" bestFit="1" customWidth="1"/>
    <col min="6" max="6" width="10.00390625" style="3" bestFit="1" customWidth="1"/>
    <col min="7" max="7" width="10.00390625" style="3" customWidth="1"/>
    <col min="8" max="8" width="10.00390625" style="3" bestFit="1" customWidth="1"/>
    <col min="9" max="9" width="13.00390625" style="3" bestFit="1" customWidth="1"/>
    <col min="10" max="10" width="11.8515625" style="5" bestFit="1" customWidth="1"/>
    <col min="11" max="15" width="15.7109375" style="13" customWidth="1"/>
    <col min="16" max="16" width="11.7109375" style="5" bestFit="1" customWidth="1"/>
    <col min="17" max="17" width="11.7109375" style="3" bestFit="1" customWidth="1"/>
    <col min="18" max="18" width="10.00390625" style="3" bestFit="1" customWidth="1"/>
    <col min="19" max="19" width="10.00390625" style="3" customWidth="1"/>
    <col min="20" max="20" width="10.00390625" style="3" bestFit="1" customWidth="1"/>
    <col min="21" max="21" width="13.00390625" style="3" bestFit="1" customWidth="1"/>
    <col min="22" max="22" width="11.8515625" style="5" bestFit="1" customWidth="1"/>
    <col min="23" max="27" width="15.7109375" style="13" customWidth="1"/>
    <col min="28" max="28" width="11.7109375" style="5" bestFit="1" customWidth="1"/>
    <col min="29" max="29" width="11.7109375" style="3" bestFit="1" customWidth="1"/>
    <col min="30" max="30" width="10.00390625" style="3" bestFit="1" customWidth="1"/>
    <col min="31" max="31" width="10.00390625" style="3" customWidth="1"/>
    <col min="32" max="32" width="10.00390625" style="3" bestFit="1" customWidth="1"/>
    <col min="33" max="33" width="13.00390625" style="3" bestFit="1" customWidth="1"/>
    <col min="34" max="34" width="11.8515625" style="5" bestFit="1" customWidth="1"/>
    <col min="35" max="39" width="15.7109375" style="13" customWidth="1"/>
    <col min="40" max="40" width="17.00390625" style="3" bestFit="1" customWidth="1"/>
    <col min="41" max="16384" width="11.421875" style="3" customWidth="1"/>
  </cols>
  <sheetData>
    <row r="1" ht="13.5" thickBot="1"/>
    <row r="2" spans="4:40" ht="93" customHeight="1" thickBot="1">
      <c r="D2" s="92" t="s">
        <v>220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4"/>
      <c r="P2" s="95" t="s">
        <v>225</v>
      </c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7" t="s">
        <v>320</v>
      </c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</row>
    <row r="3" spans="1:40" ht="12.75" customHeight="1">
      <c r="A3" s="84" t="s">
        <v>74</v>
      </c>
      <c r="B3" s="85"/>
      <c r="C3" s="88" t="s">
        <v>77</v>
      </c>
      <c r="D3" s="82" t="s">
        <v>0</v>
      </c>
      <c r="E3" s="62" t="s">
        <v>1</v>
      </c>
      <c r="F3" s="62" t="s">
        <v>6</v>
      </c>
      <c r="G3" s="64" t="s">
        <v>2</v>
      </c>
      <c r="H3" s="62" t="s">
        <v>82</v>
      </c>
      <c r="I3" s="64" t="s">
        <v>7</v>
      </c>
      <c r="J3" s="78" t="s">
        <v>8</v>
      </c>
      <c r="K3" s="80" t="s">
        <v>3</v>
      </c>
      <c r="L3" s="90" t="s">
        <v>4</v>
      </c>
      <c r="M3" s="91"/>
      <c r="N3" s="91"/>
      <c r="O3" s="91"/>
      <c r="P3" s="82" t="s">
        <v>0</v>
      </c>
      <c r="Q3" s="62" t="s">
        <v>1</v>
      </c>
      <c r="R3" s="62" t="s">
        <v>6</v>
      </c>
      <c r="S3" s="64" t="s">
        <v>2</v>
      </c>
      <c r="T3" s="62" t="s">
        <v>82</v>
      </c>
      <c r="U3" s="64" t="s">
        <v>7</v>
      </c>
      <c r="V3" s="78" t="s">
        <v>8</v>
      </c>
      <c r="W3" s="80" t="s">
        <v>3</v>
      </c>
      <c r="X3" s="90" t="s">
        <v>4</v>
      </c>
      <c r="Y3" s="91"/>
      <c r="Z3" s="91"/>
      <c r="AA3" s="91"/>
      <c r="AB3" s="82" t="s">
        <v>0</v>
      </c>
      <c r="AC3" s="62" t="s">
        <v>1</v>
      </c>
      <c r="AD3" s="62" t="s">
        <v>6</v>
      </c>
      <c r="AE3" s="64" t="s">
        <v>2</v>
      </c>
      <c r="AF3" s="62" t="s">
        <v>82</v>
      </c>
      <c r="AG3" s="64" t="s">
        <v>7</v>
      </c>
      <c r="AH3" s="78" t="s">
        <v>8</v>
      </c>
      <c r="AI3" s="80" t="s">
        <v>3</v>
      </c>
      <c r="AJ3" s="90" t="s">
        <v>4</v>
      </c>
      <c r="AK3" s="91"/>
      <c r="AL3" s="91"/>
      <c r="AM3" s="91"/>
      <c r="AN3" s="103" t="s">
        <v>321</v>
      </c>
    </row>
    <row r="4" spans="1:40" s="1" customFormat="1" ht="41.25" customHeight="1">
      <c r="A4" s="86"/>
      <c r="B4" s="87"/>
      <c r="C4" s="89"/>
      <c r="D4" s="83"/>
      <c r="E4" s="63"/>
      <c r="F4" s="63"/>
      <c r="G4" s="62"/>
      <c r="H4" s="63"/>
      <c r="I4" s="62"/>
      <c r="J4" s="79"/>
      <c r="K4" s="81"/>
      <c r="L4" s="27" t="s">
        <v>218</v>
      </c>
      <c r="M4" s="21" t="s">
        <v>75</v>
      </c>
      <c r="N4" s="21" t="s">
        <v>76</v>
      </c>
      <c r="O4" s="23" t="s">
        <v>221</v>
      </c>
      <c r="P4" s="83"/>
      <c r="Q4" s="63"/>
      <c r="R4" s="63"/>
      <c r="S4" s="62"/>
      <c r="T4" s="63"/>
      <c r="U4" s="62"/>
      <c r="V4" s="79"/>
      <c r="W4" s="81"/>
      <c r="X4" s="27" t="s">
        <v>218</v>
      </c>
      <c r="Y4" s="21" t="s">
        <v>75</v>
      </c>
      <c r="Z4" s="21" t="s">
        <v>76</v>
      </c>
      <c r="AA4" s="23" t="s">
        <v>221</v>
      </c>
      <c r="AB4" s="83"/>
      <c r="AC4" s="63"/>
      <c r="AD4" s="63"/>
      <c r="AE4" s="62"/>
      <c r="AF4" s="63"/>
      <c r="AG4" s="62"/>
      <c r="AH4" s="79"/>
      <c r="AI4" s="81"/>
      <c r="AJ4" s="27" t="s">
        <v>218</v>
      </c>
      <c r="AK4" s="21" t="s">
        <v>75</v>
      </c>
      <c r="AL4" s="21" t="s">
        <v>76</v>
      </c>
      <c r="AM4" s="99" t="s">
        <v>221</v>
      </c>
      <c r="AN4" s="102"/>
    </row>
    <row r="5" spans="1:47" ht="12.75" customHeight="1">
      <c r="A5" s="32" t="s">
        <v>84</v>
      </c>
      <c r="B5" s="33" t="s">
        <v>95</v>
      </c>
      <c r="C5" s="25" t="s">
        <v>9</v>
      </c>
      <c r="D5" s="2">
        <v>3190396.57</v>
      </c>
      <c r="E5" s="2">
        <v>2515006.78</v>
      </c>
      <c r="F5" s="2">
        <v>34768.13</v>
      </c>
      <c r="G5" s="2">
        <v>736.45</v>
      </c>
      <c r="H5" s="2">
        <v>14746.29</v>
      </c>
      <c r="I5" s="2">
        <v>271677.89</v>
      </c>
      <c r="J5" s="2">
        <v>682913.64</v>
      </c>
      <c r="K5" s="14">
        <v>6710245.75</v>
      </c>
      <c r="L5" s="2">
        <v>28638177.31</v>
      </c>
      <c r="M5" s="2">
        <v>2527223.9</v>
      </c>
      <c r="N5" s="2">
        <v>291887.94</v>
      </c>
      <c r="O5" s="22">
        <v>31457289.15</v>
      </c>
      <c r="P5" s="2">
        <v>3030402.42</v>
      </c>
      <c r="Q5" s="2">
        <v>2744527.02</v>
      </c>
      <c r="R5" s="2">
        <v>37694.04</v>
      </c>
      <c r="S5" s="2">
        <v>901.38</v>
      </c>
      <c r="T5" s="2">
        <v>14061.3</v>
      </c>
      <c r="U5" s="2">
        <v>276569.88</v>
      </c>
      <c r="V5" s="2">
        <v>653137.44</v>
      </c>
      <c r="W5" s="14">
        <v>6757293.479999999</v>
      </c>
      <c r="X5" s="2">
        <v>29571445.2</v>
      </c>
      <c r="Y5" s="2">
        <v>2609581.68</v>
      </c>
      <c r="Z5" s="2">
        <v>301436.16</v>
      </c>
      <c r="AA5" s="22">
        <v>32482463.04</v>
      </c>
      <c r="AB5" s="2">
        <v>159994.15</v>
      </c>
      <c r="AC5" s="2">
        <v>-229520.24</v>
      </c>
      <c r="AD5" s="2">
        <v>-2925.91</v>
      </c>
      <c r="AE5" s="2">
        <v>-164.93</v>
      </c>
      <c r="AF5" s="2">
        <v>684.99</v>
      </c>
      <c r="AG5" s="2">
        <v>-4891.99</v>
      </c>
      <c r="AH5" s="2">
        <v>29776.2</v>
      </c>
      <c r="AI5" s="14">
        <v>-47047.73</v>
      </c>
      <c r="AJ5" s="2">
        <v>-933267.89</v>
      </c>
      <c r="AK5" s="2">
        <v>-82357.78</v>
      </c>
      <c r="AL5" s="2">
        <v>-9548.22</v>
      </c>
      <c r="AM5" s="100">
        <v>-1025173.89</v>
      </c>
      <c r="AN5" s="101">
        <f>AM5+AI5</f>
        <v>-1072221.62</v>
      </c>
      <c r="AO5" s="5"/>
      <c r="AP5" s="5"/>
      <c r="AQ5" s="5"/>
      <c r="AR5" s="5"/>
      <c r="AS5" s="5"/>
      <c r="AT5" s="5"/>
      <c r="AU5" s="5"/>
    </row>
    <row r="6" spans="1:47" ht="12.75" customHeight="1">
      <c r="A6" s="32" t="s">
        <v>173</v>
      </c>
      <c r="B6" s="33" t="s">
        <v>97</v>
      </c>
      <c r="C6" s="25" t="s">
        <v>226</v>
      </c>
      <c r="D6" s="4">
        <v>3948480.28</v>
      </c>
      <c r="E6" s="4">
        <v>3872944.75</v>
      </c>
      <c r="F6" s="4">
        <v>48576.6</v>
      </c>
      <c r="G6" s="4">
        <v>1060.02</v>
      </c>
      <c r="H6" s="4">
        <v>18193.5</v>
      </c>
      <c r="I6" s="4">
        <v>310075.84</v>
      </c>
      <c r="J6" s="4">
        <v>441663.41</v>
      </c>
      <c r="K6" s="14">
        <v>8640994.4</v>
      </c>
      <c r="L6" s="4">
        <v>39171360.06</v>
      </c>
      <c r="M6" s="4">
        <v>0</v>
      </c>
      <c r="N6" s="4">
        <v>227718.17</v>
      </c>
      <c r="O6" s="22">
        <v>39399078.23</v>
      </c>
      <c r="P6" s="4">
        <v>3653767.8</v>
      </c>
      <c r="Q6" s="4">
        <v>4142972.7</v>
      </c>
      <c r="R6" s="4">
        <v>52319.76</v>
      </c>
      <c r="S6" s="4">
        <v>1327.5</v>
      </c>
      <c r="T6" s="4">
        <v>17854.56</v>
      </c>
      <c r="U6" s="4">
        <v>318315.24</v>
      </c>
      <c r="V6" s="4">
        <v>451895.58</v>
      </c>
      <c r="W6" s="14">
        <v>8638453.139999999</v>
      </c>
      <c r="X6" s="4">
        <v>40447885.92</v>
      </c>
      <c r="Y6" s="4">
        <v>0</v>
      </c>
      <c r="Z6" s="4">
        <v>235167.24</v>
      </c>
      <c r="AA6" s="22">
        <v>40683053.160000004</v>
      </c>
      <c r="AB6" s="4">
        <v>294712.48</v>
      </c>
      <c r="AC6" s="4">
        <v>-270027.95</v>
      </c>
      <c r="AD6" s="4">
        <v>-3743.16</v>
      </c>
      <c r="AE6" s="4">
        <v>-267.48</v>
      </c>
      <c r="AF6" s="4">
        <v>338.94</v>
      </c>
      <c r="AG6" s="4">
        <v>-8239.4</v>
      </c>
      <c r="AH6" s="4">
        <v>-10232.17</v>
      </c>
      <c r="AI6" s="14">
        <v>2541.26</v>
      </c>
      <c r="AJ6" s="4">
        <v>-1276525.86</v>
      </c>
      <c r="AK6" s="4">
        <v>0</v>
      </c>
      <c r="AL6" s="4">
        <v>-7449.07</v>
      </c>
      <c r="AM6" s="100">
        <v>-1283974.93</v>
      </c>
      <c r="AN6" s="101">
        <f aca="true" t="shared" si="0" ref="AN6:AN69">AM6+AI6</f>
        <v>-1281433.67</v>
      </c>
      <c r="AO6" s="5"/>
      <c r="AP6" s="5"/>
      <c r="AQ6" s="5"/>
      <c r="AR6" s="5"/>
      <c r="AS6" s="5"/>
      <c r="AT6" s="5"/>
      <c r="AU6" s="5"/>
    </row>
    <row r="7" spans="1:47" ht="12.75" customHeight="1">
      <c r="A7" s="32" t="s">
        <v>173</v>
      </c>
      <c r="B7" s="33" t="s">
        <v>98</v>
      </c>
      <c r="C7" s="25" t="s">
        <v>42</v>
      </c>
      <c r="D7" s="4">
        <v>7326669.45</v>
      </c>
      <c r="E7" s="4">
        <v>2289444.3</v>
      </c>
      <c r="F7" s="4">
        <v>28715.47</v>
      </c>
      <c r="G7" s="4">
        <v>626.62</v>
      </c>
      <c r="H7" s="4">
        <v>10754.87</v>
      </c>
      <c r="I7" s="4">
        <v>154494.47</v>
      </c>
      <c r="J7" s="4">
        <v>261083.97</v>
      </c>
      <c r="K7" s="14">
        <v>10071789.15</v>
      </c>
      <c r="L7" s="4">
        <v>16261967.88</v>
      </c>
      <c r="M7" s="4">
        <v>987566.5</v>
      </c>
      <c r="N7" s="4">
        <v>52515.62</v>
      </c>
      <c r="O7" s="22">
        <v>17302050</v>
      </c>
      <c r="P7" s="4">
        <v>6058284.06</v>
      </c>
      <c r="Q7" s="4">
        <v>2396874.72</v>
      </c>
      <c r="R7" s="4">
        <v>30269.04</v>
      </c>
      <c r="S7" s="4">
        <v>768</v>
      </c>
      <c r="T7" s="4">
        <v>10329.6</v>
      </c>
      <c r="U7" s="4">
        <v>175101.06</v>
      </c>
      <c r="V7" s="4">
        <v>261439.56</v>
      </c>
      <c r="W7" s="14">
        <v>8933066.04</v>
      </c>
      <c r="X7" s="4">
        <v>16791916.86</v>
      </c>
      <c r="Y7" s="4">
        <v>1019749.56</v>
      </c>
      <c r="Z7" s="4">
        <v>54233.52</v>
      </c>
      <c r="AA7" s="22">
        <v>17865899.939999998</v>
      </c>
      <c r="AB7" s="4">
        <v>1268385.39</v>
      </c>
      <c r="AC7" s="4">
        <v>-107430.42</v>
      </c>
      <c r="AD7" s="4">
        <v>-1553.57</v>
      </c>
      <c r="AE7" s="4">
        <v>-141.38</v>
      </c>
      <c r="AF7" s="4">
        <v>425.27</v>
      </c>
      <c r="AG7" s="4">
        <v>-20606.59</v>
      </c>
      <c r="AH7" s="4">
        <v>-355.59</v>
      </c>
      <c r="AI7" s="14">
        <v>1138723.11</v>
      </c>
      <c r="AJ7" s="4">
        <v>-529948.98</v>
      </c>
      <c r="AK7" s="4">
        <v>-32183.06</v>
      </c>
      <c r="AL7" s="4">
        <v>-1717.9</v>
      </c>
      <c r="AM7" s="100">
        <v>-563849.94</v>
      </c>
      <c r="AN7" s="101">
        <f t="shared" si="0"/>
        <v>574873.1700000002</v>
      </c>
      <c r="AO7" s="5"/>
      <c r="AP7" s="5"/>
      <c r="AQ7" s="5"/>
      <c r="AR7" s="5"/>
      <c r="AS7" s="5"/>
      <c r="AT7" s="5"/>
      <c r="AU7" s="5"/>
    </row>
    <row r="8" spans="1:100" ht="12.75" customHeight="1">
      <c r="A8" s="32" t="s">
        <v>173</v>
      </c>
      <c r="B8" s="33" t="s">
        <v>99</v>
      </c>
      <c r="C8" s="25" t="s">
        <v>227</v>
      </c>
      <c r="D8" s="4">
        <v>3421077.65</v>
      </c>
      <c r="E8" s="4">
        <v>3351349.96</v>
      </c>
      <c r="F8" s="4">
        <v>42034.47</v>
      </c>
      <c r="G8" s="4">
        <v>917.26</v>
      </c>
      <c r="H8" s="4">
        <v>15743.26</v>
      </c>
      <c r="I8" s="4">
        <v>217174.69</v>
      </c>
      <c r="J8" s="4">
        <v>382181.71</v>
      </c>
      <c r="K8" s="14">
        <v>7430479</v>
      </c>
      <c r="L8" s="4">
        <v>30747192.87</v>
      </c>
      <c r="M8" s="4">
        <v>2395954.58</v>
      </c>
      <c r="N8" s="4">
        <v>841810.91</v>
      </c>
      <c r="O8" s="22">
        <v>33984958.36</v>
      </c>
      <c r="P8" s="4">
        <v>3359162.1</v>
      </c>
      <c r="Q8" s="4">
        <v>3539143.92</v>
      </c>
      <c r="R8" s="4">
        <v>44694.3</v>
      </c>
      <c r="S8" s="4">
        <v>1134.06</v>
      </c>
      <c r="T8" s="4">
        <v>15252.3</v>
      </c>
      <c r="U8" s="4">
        <v>228472.02</v>
      </c>
      <c r="V8" s="4">
        <v>386032.8</v>
      </c>
      <c r="W8" s="14">
        <v>7573891.499999998</v>
      </c>
      <c r="X8" s="4">
        <v>31749189.9</v>
      </c>
      <c r="Y8" s="4">
        <v>2474034.54</v>
      </c>
      <c r="Z8" s="4">
        <v>869348.16</v>
      </c>
      <c r="AA8" s="22">
        <v>35092572.599999994</v>
      </c>
      <c r="AB8" s="4">
        <v>61915.55</v>
      </c>
      <c r="AC8" s="4">
        <v>-187793.96</v>
      </c>
      <c r="AD8" s="4">
        <v>-2659.83</v>
      </c>
      <c r="AE8" s="4">
        <v>-216.8</v>
      </c>
      <c r="AF8" s="4">
        <v>490.96</v>
      </c>
      <c r="AG8" s="4">
        <v>-11297.33</v>
      </c>
      <c r="AH8" s="4">
        <v>-3851.09</v>
      </c>
      <c r="AI8" s="14">
        <v>-143412.5</v>
      </c>
      <c r="AJ8" s="4">
        <v>-1001997.03</v>
      </c>
      <c r="AK8" s="4">
        <v>-78079.96</v>
      </c>
      <c r="AL8" s="4">
        <v>-27537.25</v>
      </c>
      <c r="AM8" s="100">
        <v>-1107614.24</v>
      </c>
      <c r="AN8" s="101">
        <f t="shared" si="0"/>
        <v>-1251026.74</v>
      </c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</row>
    <row r="9" spans="1:100" ht="12.75" customHeight="1">
      <c r="A9" s="32" t="s">
        <v>153</v>
      </c>
      <c r="B9" s="33" t="s">
        <v>96</v>
      </c>
      <c r="C9" s="25" t="s">
        <v>24</v>
      </c>
      <c r="D9" s="2">
        <v>1987140.21</v>
      </c>
      <c r="E9" s="2">
        <v>1694758.17</v>
      </c>
      <c r="F9" s="2">
        <v>25865.67</v>
      </c>
      <c r="G9" s="2">
        <v>526.92</v>
      </c>
      <c r="H9" s="2">
        <v>10403.89</v>
      </c>
      <c r="I9" s="2">
        <v>29133.3</v>
      </c>
      <c r="J9" s="2">
        <v>322890.2</v>
      </c>
      <c r="K9" s="14">
        <v>4070718.36</v>
      </c>
      <c r="L9" s="4">
        <v>20852087.71</v>
      </c>
      <c r="M9" s="4">
        <v>0</v>
      </c>
      <c r="N9" s="4">
        <v>784194.47</v>
      </c>
      <c r="O9" s="22">
        <v>21636282.18</v>
      </c>
      <c r="P9" s="2">
        <v>1895053.62</v>
      </c>
      <c r="Q9" s="2">
        <v>1868703.9</v>
      </c>
      <c r="R9" s="2">
        <v>28378.62</v>
      </c>
      <c r="S9" s="2">
        <v>652.98</v>
      </c>
      <c r="T9" s="2">
        <v>10145.94</v>
      </c>
      <c r="U9" s="2">
        <v>27751.5</v>
      </c>
      <c r="V9" s="2">
        <v>310557.66</v>
      </c>
      <c r="W9" s="14">
        <v>4141244.22</v>
      </c>
      <c r="X9" s="4">
        <v>21531620.64</v>
      </c>
      <c r="Y9" s="4">
        <v>0</v>
      </c>
      <c r="Z9" s="4">
        <v>809846.94</v>
      </c>
      <c r="AA9" s="22">
        <v>22341467.580000002</v>
      </c>
      <c r="AB9" s="2">
        <v>92086.59</v>
      </c>
      <c r="AC9" s="2">
        <v>-173945.73</v>
      </c>
      <c r="AD9" s="2">
        <v>-2512.95</v>
      </c>
      <c r="AE9" s="2">
        <v>-126.06</v>
      </c>
      <c r="AF9" s="2">
        <v>257.95</v>
      </c>
      <c r="AG9" s="2">
        <v>1381.8</v>
      </c>
      <c r="AH9" s="2">
        <v>12332.54</v>
      </c>
      <c r="AI9" s="14">
        <v>-70525.86</v>
      </c>
      <c r="AJ9" s="4">
        <v>-679532.93</v>
      </c>
      <c r="AK9" s="4">
        <v>0</v>
      </c>
      <c r="AL9" s="4">
        <v>-25652.47</v>
      </c>
      <c r="AM9" s="100">
        <v>-705185.4</v>
      </c>
      <c r="AN9" s="101">
        <f t="shared" si="0"/>
        <v>-775711.26</v>
      </c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</row>
    <row r="10" spans="1:100" ht="12.75" customHeight="1">
      <c r="A10" s="32" t="s">
        <v>85</v>
      </c>
      <c r="B10" s="33" t="s">
        <v>102</v>
      </c>
      <c r="C10" s="25" t="s">
        <v>10</v>
      </c>
      <c r="D10" s="4">
        <v>5962233.05</v>
      </c>
      <c r="E10" s="4">
        <v>5278148.29</v>
      </c>
      <c r="F10" s="4">
        <v>74779.13</v>
      </c>
      <c r="G10" s="4">
        <v>1608.13</v>
      </c>
      <c r="H10" s="4">
        <v>27604.54</v>
      </c>
      <c r="I10" s="4">
        <v>581946.74</v>
      </c>
      <c r="J10" s="4">
        <v>951849.61</v>
      </c>
      <c r="K10" s="14">
        <v>12878169.49</v>
      </c>
      <c r="L10" s="4">
        <v>57404672.3</v>
      </c>
      <c r="M10" s="4">
        <v>2249266.93</v>
      </c>
      <c r="N10" s="4">
        <v>1664496.92</v>
      </c>
      <c r="O10" s="22">
        <v>61318436.15</v>
      </c>
      <c r="P10" s="4">
        <v>5809464.54</v>
      </c>
      <c r="Q10" s="4">
        <v>5699144.76</v>
      </c>
      <c r="R10" s="4">
        <v>77968.14</v>
      </c>
      <c r="S10" s="4">
        <v>1946.4</v>
      </c>
      <c r="T10" s="4">
        <v>25444.56</v>
      </c>
      <c r="U10" s="4">
        <v>637967.1</v>
      </c>
      <c r="V10" s="4">
        <v>923240.16</v>
      </c>
      <c r="W10" s="14">
        <v>13175175.660000002</v>
      </c>
      <c r="X10" s="4">
        <v>59275389.78</v>
      </c>
      <c r="Y10" s="4">
        <v>2322566.58</v>
      </c>
      <c r="Z10" s="4">
        <v>1718945.76</v>
      </c>
      <c r="AA10" s="22">
        <v>63316902.12</v>
      </c>
      <c r="AB10" s="4">
        <v>152768.51</v>
      </c>
      <c r="AC10" s="4">
        <v>-420996.47</v>
      </c>
      <c r="AD10" s="4">
        <v>-3189.01</v>
      </c>
      <c r="AE10" s="4">
        <v>-338.27</v>
      </c>
      <c r="AF10" s="4">
        <v>2159.98</v>
      </c>
      <c r="AG10" s="4">
        <v>-56020.36</v>
      </c>
      <c r="AH10" s="4">
        <v>28609.45</v>
      </c>
      <c r="AI10" s="14">
        <v>-297006.17</v>
      </c>
      <c r="AJ10" s="4">
        <v>-1870717.48</v>
      </c>
      <c r="AK10" s="4">
        <v>-73299.65</v>
      </c>
      <c r="AL10" s="4">
        <v>-54448.84</v>
      </c>
      <c r="AM10" s="100">
        <v>-1998465.97</v>
      </c>
      <c r="AN10" s="101">
        <f t="shared" si="0"/>
        <v>-2295472.14</v>
      </c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</row>
    <row r="11" spans="1:100" ht="12.75" customHeight="1">
      <c r="A11" s="32" t="s">
        <v>86</v>
      </c>
      <c r="B11" s="33" t="s">
        <v>101</v>
      </c>
      <c r="C11" s="25" t="s">
        <v>13</v>
      </c>
      <c r="D11" s="4">
        <v>3061877.4</v>
      </c>
      <c r="E11" s="4">
        <v>2733665.64</v>
      </c>
      <c r="F11" s="4">
        <v>41721.64</v>
      </c>
      <c r="G11" s="4">
        <v>849.92</v>
      </c>
      <c r="H11" s="4">
        <v>16781.6</v>
      </c>
      <c r="I11" s="4">
        <v>286506.17</v>
      </c>
      <c r="J11" s="4">
        <v>520825.84</v>
      </c>
      <c r="K11" s="14">
        <v>6662228.21</v>
      </c>
      <c r="L11" s="4">
        <v>33876661.92</v>
      </c>
      <c r="M11" s="4">
        <v>58778.21</v>
      </c>
      <c r="N11" s="4">
        <v>269346.48</v>
      </c>
      <c r="O11" s="22">
        <v>34204786.61</v>
      </c>
      <c r="P11" s="4">
        <v>2980413.18</v>
      </c>
      <c r="Q11" s="4">
        <v>3013996.14</v>
      </c>
      <c r="R11" s="4">
        <v>45771.3</v>
      </c>
      <c r="S11" s="4">
        <v>1053.18</v>
      </c>
      <c r="T11" s="4">
        <v>16364.16</v>
      </c>
      <c r="U11" s="4">
        <v>343054.32</v>
      </c>
      <c r="V11" s="4">
        <v>500892.42</v>
      </c>
      <c r="W11" s="14">
        <v>6901544.7</v>
      </c>
      <c r="X11" s="4">
        <v>34980642.84</v>
      </c>
      <c r="Y11" s="4">
        <v>60693.72</v>
      </c>
      <c r="Z11" s="4">
        <v>278157.3</v>
      </c>
      <c r="AA11" s="22">
        <v>35319493.86</v>
      </c>
      <c r="AB11" s="4">
        <v>81464.22</v>
      </c>
      <c r="AC11" s="4">
        <v>-280330.5</v>
      </c>
      <c r="AD11" s="4">
        <v>-4049.66</v>
      </c>
      <c r="AE11" s="4">
        <v>-203.26</v>
      </c>
      <c r="AF11" s="4">
        <v>417.44</v>
      </c>
      <c r="AG11" s="4">
        <v>-56548.15</v>
      </c>
      <c r="AH11" s="4">
        <v>19933.42</v>
      </c>
      <c r="AI11" s="14">
        <v>-239316.49</v>
      </c>
      <c r="AJ11" s="4">
        <v>-1103980.92</v>
      </c>
      <c r="AK11" s="4">
        <v>-1915.51</v>
      </c>
      <c r="AL11" s="4">
        <v>-8810.82</v>
      </c>
      <c r="AM11" s="100">
        <v>-1114707.25</v>
      </c>
      <c r="AN11" s="101">
        <f t="shared" si="0"/>
        <v>-1354023.74</v>
      </c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</row>
    <row r="12" spans="1:100" ht="12.75" customHeight="1">
      <c r="A12" s="32" t="s">
        <v>193</v>
      </c>
      <c r="B12" s="33" t="s">
        <v>98</v>
      </c>
      <c r="C12" s="25" t="s">
        <v>194</v>
      </c>
      <c r="D12" s="4">
        <v>694542.37</v>
      </c>
      <c r="E12" s="4">
        <v>0</v>
      </c>
      <c r="F12" s="4">
        <v>14476.17</v>
      </c>
      <c r="G12" s="4">
        <v>303.52</v>
      </c>
      <c r="H12" s="4">
        <v>6193.68</v>
      </c>
      <c r="I12" s="4">
        <v>0</v>
      </c>
      <c r="J12" s="4">
        <v>0</v>
      </c>
      <c r="K12" s="14">
        <v>715515.74</v>
      </c>
      <c r="L12" s="2">
        <v>13495907.2</v>
      </c>
      <c r="M12" s="2">
        <v>1448524.51</v>
      </c>
      <c r="N12" s="2">
        <v>73148.19</v>
      </c>
      <c r="O12" s="22">
        <v>15017579.9</v>
      </c>
      <c r="P12" s="4">
        <v>602391.9</v>
      </c>
      <c r="Q12" s="4">
        <v>0</v>
      </c>
      <c r="R12" s="4">
        <v>15716.16</v>
      </c>
      <c r="S12" s="4">
        <v>380.58</v>
      </c>
      <c r="T12" s="4">
        <v>6071.34</v>
      </c>
      <c r="U12" s="4">
        <v>0</v>
      </c>
      <c r="V12" s="4">
        <v>0</v>
      </c>
      <c r="W12" s="14">
        <v>624559.98</v>
      </c>
      <c r="X12" s="2">
        <v>13935715.14</v>
      </c>
      <c r="Y12" s="2">
        <v>1495729.38</v>
      </c>
      <c r="Z12" s="2">
        <v>75541.02</v>
      </c>
      <c r="AA12" s="22">
        <v>15506985.54</v>
      </c>
      <c r="AB12" s="4">
        <v>92150.47</v>
      </c>
      <c r="AC12" s="4">
        <v>0</v>
      </c>
      <c r="AD12" s="4">
        <v>-1239.99</v>
      </c>
      <c r="AE12" s="4">
        <v>-77.06</v>
      </c>
      <c r="AF12" s="4">
        <v>122.34</v>
      </c>
      <c r="AG12" s="4">
        <v>0</v>
      </c>
      <c r="AH12" s="4">
        <v>0</v>
      </c>
      <c r="AI12" s="14">
        <v>90955.76</v>
      </c>
      <c r="AJ12" s="2">
        <v>-439807.94</v>
      </c>
      <c r="AK12" s="2">
        <v>-47204.87</v>
      </c>
      <c r="AL12" s="2">
        <v>-2392.83</v>
      </c>
      <c r="AM12" s="100">
        <v>-489405.64</v>
      </c>
      <c r="AN12" s="101">
        <f t="shared" si="0"/>
        <v>-398449.88</v>
      </c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</row>
    <row r="13" spans="1:100" ht="12.75" customHeight="1">
      <c r="A13" s="32" t="s">
        <v>87</v>
      </c>
      <c r="B13" s="33" t="s">
        <v>105</v>
      </c>
      <c r="C13" s="25" t="s">
        <v>14</v>
      </c>
      <c r="D13" s="4">
        <v>1112942.54</v>
      </c>
      <c r="E13" s="4">
        <v>970417.76</v>
      </c>
      <c r="F13" s="4">
        <v>14204.17</v>
      </c>
      <c r="G13" s="4">
        <v>336.87</v>
      </c>
      <c r="H13" s="4">
        <v>5580.44</v>
      </c>
      <c r="I13" s="4">
        <v>97070.38</v>
      </c>
      <c r="J13" s="4">
        <v>273593.83</v>
      </c>
      <c r="K13" s="14">
        <v>2474145.99</v>
      </c>
      <c r="L13" s="2">
        <v>8739485.36</v>
      </c>
      <c r="M13" s="2">
        <v>581375.81</v>
      </c>
      <c r="N13" s="2">
        <v>30707.1</v>
      </c>
      <c r="O13" s="22">
        <v>9351568.27</v>
      </c>
      <c r="P13" s="4">
        <v>1138187.04</v>
      </c>
      <c r="Q13" s="4">
        <v>1048921.14</v>
      </c>
      <c r="R13" s="4">
        <v>15318.6</v>
      </c>
      <c r="S13" s="4">
        <v>407.76</v>
      </c>
      <c r="T13" s="4">
        <v>5318.64</v>
      </c>
      <c r="U13" s="4">
        <v>107853.18</v>
      </c>
      <c r="V13" s="4">
        <v>238481.1</v>
      </c>
      <c r="W13" s="14">
        <v>2554487.46</v>
      </c>
      <c r="X13" s="2">
        <v>9024289.86</v>
      </c>
      <c r="Y13" s="2">
        <v>600321.84</v>
      </c>
      <c r="Z13" s="2">
        <v>31711.56</v>
      </c>
      <c r="AA13" s="22">
        <v>9656323.26</v>
      </c>
      <c r="AB13" s="4">
        <v>-25244.5</v>
      </c>
      <c r="AC13" s="4">
        <v>-78503.38</v>
      </c>
      <c r="AD13" s="4">
        <v>-1114.43</v>
      </c>
      <c r="AE13" s="4">
        <v>-70.89</v>
      </c>
      <c r="AF13" s="4">
        <v>261.8</v>
      </c>
      <c r="AG13" s="4">
        <v>-10782.8</v>
      </c>
      <c r="AH13" s="4">
        <v>35112.73</v>
      </c>
      <c r="AI13" s="14">
        <v>-80341.47</v>
      </c>
      <c r="AJ13" s="2">
        <v>-284804.5</v>
      </c>
      <c r="AK13" s="2">
        <v>-18946.03</v>
      </c>
      <c r="AL13" s="2">
        <v>-1004.46</v>
      </c>
      <c r="AM13" s="100">
        <v>-304754.99</v>
      </c>
      <c r="AN13" s="101">
        <f t="shared" si="0"/>
        <v>-385096.45999999996</v>
      </c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</row>
    <row r="14" spans="1:100" ht="12.75" customHeight="1">
      <c r="A14" s="32" t="s">
        <v>187</v>
      </c>
      <c r="B14" s="33" t="s">
        <v>96</v>
      </c>
      <c r="C14" s="25" t="s">
        <v>228</v>
      </c>
      <c r="D14" s="4">
        <v>1502405.4</v>
      </c>
      <c r="E14" s="4">
        <v>1326096.19</v>
      </c>
      <c r="F14" s="4">
        <v>20419.8</v>
      </c>
      <c r="G14" s="4">
        <v>532.51</v>
      </c>
      <c r="H14" s="4">
        <v>7629.61</v>
      </c>
      <c r="I14" s="4">
        <v>148695.99</v>
      </c>
      <c r="J14" s="4">
        <v>229165.07</v>
      </c>
      <c r="K14" s="14">
        <v>3234944.57</v>
      </c>
      <c r="L14" s="2">
        <v>13805137.59</v>
      </c>
      <c r="M14" s="2">
        <v>1714248.12</v>
      </c>
      <c r="N14" s="2">
        <v>610359.15</v>
      </c>
      <c r="O14" s="22">
        <v>16129744.86</v>
      </c>
      <c r="P14" s="4">
        <v>1544901.3</v>
      </c>
      <c r="Q14" s="4">
        <v>1455437.7</v>
      </c>
      <c r="R14" s="4">
        <v>23277.96</v>
      </c>
      <c r="S14" s="4">
        <v>695.58</v>
      </c>
      <c r="T14" s="4">
        <v>7606.62</v>
      </c>
      <c r="U14" s="4">
        <v>169767.12</v>
      </c>
      <c r="V14" s="4">
        <v>229623.66</v>
      </c>
      <c r="W14" s="14">
        <v>3431309.9400000004</v>
      </c>
      <c r="X14" s="2">
        <v>14255022.78</v>
      </c>
      <c r="Y14" s="2">
        <v>1770112.44</v>
      </c>
      <c r="Z14" s="2">
        <v>630325.14</v>
      </c>
      <c r="AA14" s="22">
        <v>16655460.36</v>
      </c>
      <c r="AB14" s="4">
        <v>-42495.9</v>
      </c>
      <c r="AC14" s="4">
        <v>-129341.51</v>
      </c>
      <c r="AD14" s="4">
        <v>-2858.16</v>
      </c>
      <c r="AE14" s="4">
        <v>-163.07</v>
      </c>
      <c r="AF14" s="4">
        <v>22.99</v>
      </c>
      <c r="AG14" s="4">
        <v>-21071.13</v>
      </c>
      <c r="AH14" s="4">
        <v>-458.59</v>
      </c>
      <c r="AI14" s="14">
        <v>-196365.37</v>
      </c>
      <c r="AJ14" s="2">
        <v>-449885.19</v>
      </c>
      <c r="AK14" s="2">
        <v>-55864.32</v>
      </c>
      <c r="AL14" s="2">
        <v>-19965.99</v>
      </c>
      <c r="AM14" s="100">
        <v>-525715.5</v>
      </c>
      <c r="AN14" s="101">
        <f t="shared" si="0"/>
        <v>-722080.87</v>
      </c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</row>
    <row r="15" spans="1:100" ht="12.75" customHeight="1">
      <c r="A15" s="32" t="s">
        <v>88</v>
      </c>
      <c r="B15" s="33" t="s">
        <v>103</v>
      </c>
      <c r="C15" s="25" t="s">
        <v>15</v>
      </c>
      <c r="D15" s="4">
        <v>2578788.27</v>
      </c>
      <c r="E15" s="4">
        <v>2008124.09</v>
      </c>
      <c r="F15" s="4">
        <v>25627.27</v>
      </c>
      <c r="G15" s="4">
        <v>501.31</v>
      </c>
      <c r="H15" s="4">
        <v>10933.63</v>
      </c>
      <c r="I15" s="4">
        <v>210392.06</v>
      </c>
      <c r="J15" s="4">
        <v>535577.41</v>
      </c>
      <c r="K15" s="14">
        <v>5369944.04</v>
      </c>
      <c r="L15" s="2">
        <v>25656868.56</v>
      </c>
      <c r="M15" s="2">
        <v>907335.72</v>
      </c>
      <c r="N15" s="2">
        <v>51069.8</v>
      </c>
      <c r="O15" s="22">
        <v>26615274.08</v>
      </c>
      <c r="P15" s="4">
        <v>2535065.4</v>
      </c>
      <c r="Q15" s="4">
        <v>2170366.8</v>
      </c>
      <c r="R15" s="4">
        <v>27793.38</v>
      </c>
      <c r="S15" s="4">
        <v>629.46</v>
      </c>
      <c r="T15" s="4">
        <v>10627.98</v>
      </c>
      <c r="U15" s="4">
        <v>292386.96</v>
      </c>
      <c r="V15" s="4">
        <v>505432.8</v>
      </c>
      <c r="W15" s="14">
        <v>5542302.779999999</v>
      </c>
      <c r="X15" s="2">
        <v>26492980.86</v>
      </c>
      <c r="Y15" s="2">
        <v>936904.2</v>
      </c>
      <c r="Z15" s="2">
        <v>52740.42</v>
      </c>
      <c r="AA15" s="22">
        <v>27482625.48</v>
      </c>
      <c r="AB15" s="4">
        <v>43722.87</v>
      </c>
      <c r="AC15" s="4">
        <v>-162242.71</v>
      </c>
      <c r="AD15" s="4">
        <v>-2166.11</v>
      </c>
      <c r="AE15" s="4">
        <v>-128.15</v>
      </c>
      <c r="AF15" s="4">
        <v>305.65</v>
      </c>
      <c r="AG15" s="4">
        <v>-81994.9</v>
      </c>
      <c r="AH15" s="4">
        <v>30144.61</v>
      </c>
      <c r="AI15" s="14">
        <v>-172358.74</v>
      </c>
      <c r="AJ15" s="2">
        <v>-836112.3</v>
      </c>
      <c r="AK15" s="2">
        <v>-29568.48</v>
      </c>
      <c r="AL15" s="2">
        <v>-1670.62</v>
      </c>
      <c r="AM15" s="100">
        <v>-867351.4</v>
      </c>
      <c r="AN15" s="101">
        <f t="shared" si="0"/>
        <v>-1039710.14</v>
      </c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</row>
    <row r="16" spans="1:100" ht="12.75" customHeight="1">
      <c r="A16" s="32" t="s">
        <v>90</v>
      </c>
      <c r="B16" s="33" t="s">
        <v>103</v>
      </c>
      <c r="C16" s="25" t="s">
        <v>17</v>
      </c>
      <c r="D16" s="4">
        <v>3836467.3</v>
      </c>
      <c r="E16" s="4">
        <v>4046309.32</v>
      </c>
      <c r="F16" s="4">
        <v>50717.68</v>
      </c>
      <c r="G16" s="4">
        <v>1251.73</v>
      </c>
      <c r="H16" s="4">
        <v>18581.86</v>
      </c>
      <c r="I16" s="4">
        <v>313538.34</v>
      </c>
      <c r="J16" s="4">
        <v>665824.72</v>
      </c>
      <c r="K16" s="14">
        <v>8932690.95</v>
      </c>
      <c r="L16" s="2">
        <v>46232523.68</v>
      </c>
      <c r="M16" s="2">
        <v>4529051.34</v>
      </c>
      <c r="N16" s="2">
        <v>224161.49</v>
      </c>
      <c r="O16" s="22">
        <v>50985736.51</v>
      </c>
      <c r="P16" s="4">
        <v>3474643.74</v>
      </c>
      <c r="Q16" s="4">
        <v>4194449.82</v>
      </c>
      <c r="R16" s="4">
        <v>52790.58</v>
      </c>
      <c r="S16" s="4">
        <v>1542</v>
      </c>
      <c r="T16" s="4">
        <v>17364.12</v>
      </c>
      <c r="U16" s="4">
        <v>321431.4</v>
      </c>
      <c r="V16" s="4">
        <v>635396.16</v>
      </c>
      <c r="W16" s="14">
        <v>8697617.82</v>
      </c>
      <c r="X16" s="2">
        <v>47739160.44</v>
      </c>
      <c r="Y16" s="2">
        <v>4676645.16</v>
      </c>
      <c r="Z16" s="2">
        <v>231494.22</v>
      </c>
      <c r="AA16" s="22">
        <v>52647299.81999999</v>
      </c>
      <c r="AB16" s="4">
        <v>361823.56</v>
      </c>
      <c r="AC16" s="4">
        <v>-148140.5</v>
      </c>
      <c r="AD16" s="4">
        <v>-2072.9</v>
      </c>
      <c r="AE16" s="4">
        <v>-290.27</v>
      </c>
      <c r="AF16" s="4">
        <v>1217.74</v>
      </c>
      <c r="AG16" s="4">
        <v>-7893.06</v>
      </c>
      <c r="AH16" s="4">
        <v>30428.56</v>
      </c>
      <c r="AI16" s="14">
        <v>235073.13</v>
      </c>
      <c r="AJ16" s="2">
        <v>-1506636.76</v>
      </c>
      <c r="AK16" s="2">
        <v>-147593.82</v>
      </c>
      <c r="AL16" s="2">
        <v>-7332.73</v>
      </c>
      <c r="AM16" s="100">
        <v>-1661563.31</v>
      </c>
      <c r="AN16" s="101">
        <f t="shared" si="0"/>
        <v>-1426490.1800000002</v>
      </c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</row>
    <row r="17" spans="1:100" ht="12.75" customHeight="1">
      <c r="A17" s="32" t="s">
        <v>90</v>
      </c>
      <c r="B17" s="33" t="s">
        <v>105</v>
      </c>
      <c r="C17" s="25" t="s">
        <v>18</v>
      </c>
      <c r="D17" s="4">
        <v>63717407.79</v>
      </c>
      <c r="E17" s="4">
        <v>30383856</v>
      </c>
      <c r="F17" s="4">
        <v>380840.53</v>
      </c>
      <c r="G17" s="4">
        <v>9399.27</v>
      </c>
      <c r="H17" s="4">
        <v>139531.72</v>
      </c>
      <c r="I17" s="4">
        <v>2941747.53</v>
      </c>
      <c r="J17" s="4">
        <v>4999697.48</v>
      </c>
      <c r="K17" s="14">
        <v>102572480.32</v>
      </c>
      <c r="L17" s="2">
        <v>863592846.77</v>
      </c>
      <c r="M17" s="2">
        <v>79943174.33</v>
      </c>
      <c r="N17" s="2">
        <v>3895453.37</v>
      </c>
      <c r="O17" s="22">
        <v>947431474.47</v>
      </c>
      <c r="P17" s="4">
        <v>55390353.06</v>
      </c>
      <c r="Q17" s="4">
        <v>31292858.58</v>
      </c>
      <c r="R17" s="4">
        <v>393846</v>
      </c>
      <c r="S17" s="4">
        <v>11504.34</v>
      </c>
      <c r="T17" s="4">
        <v>129545.82</v>
      </c>
      <c r="U17" s="4">
        <v>3118389.78</v>
      </c>
      <c r="V17" s="4">
        <v>4740398.04</v>
      </c>
      <c r="W17" s="14">
        <v>95076895.62</v>
      </c>
      <c r="X17" s="2">
        <v>891735818.46</v>
      </c>
      <c r="Y17" s="2">
        <v>82548381.96</v>
      </c>
      <c r="Z17" s="2">
        <v>4022881.02</v>
      </c>
      <c r="AA17" s="22">
        <v>978307081.44</v>
      </c>
      <c r="AB17" s="4">
        <v>8327054.73</v>
      </c>
      <c r="AC17" s="4">
        <v>-909002.58</v>
      </c>
      <c r="AD17" s="4">
        <v>-13005.47</v>
      </c>
      <c r="AE17" s="4">
        <v>-2105.07</v>
      </c>
      <c r="AF17" s="4">
        <v>9985.9</v>
      </c>
      <c r="AG17" s="4">
        <v>-176642.25</v>
      </c>
      <c r="AH17" s="4">
        <v>259299.44</v>
      </c>
      <c r="AI17" s="14">
        <v>7495584.7</v>
      </c>
      <c r="AJ17" s="2">
        <v>-28142971.69</v>
      </c>
      <c r="AK17" s="2">
        <v>-2605207.63</v>
      </c>
      <c r="AL17" s="2">
        <v>-127427.65</v>
      </c>
      <c r="AM17" s="100">
        <v>-30875606.97</v>
      </c>
      <c r="AN17" s="101">
        <f t="shared" si="0"/>
        <v>-23380022.27</v>
      </c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</row>
    <row r="18" spans="1:100" ht="12.75" customHeight="1">
      <c r="A18" s="32" t="s">
        <v>91</v>
      </c>
      <c r="B18" s="33" t="s">
        <v>128</v>
      </c>
      <c r="C18" s="25" t="s">
        <v>22</v>
      </c>
      <c r="D18" s="4">
        <v>4349032.98</v>
      </c>
      <c r="E18" s="4">
        <v>2930878.95</v>
      </c>
      <c r="F18" s="4">
        <v>42899.78</v>
      </c>
      <c r="G18" s="4">
        <v>1017.43</v>
      </c>
      <c r="H18" s="4">
        <v>16854.16</v>
      </c>
      <c r="I18" s="4">
        <v>301294.82</v>
      </c>
      <c r="J18" s="4">
        <v>826314.64</v>
      </c>
      <c r="K18" s="14">
        <v>8468292.76</v>
      </c>
      <c r="L18" s="2">
        <v>29468163.3</v>
      </c>
      <c r="M18" s="2">
        <v>1285023.46</v>
      </c>
      <c r="N18" s="2">
        <v>70100.54</v>
      </c>
      <c r="O18" s="22">
        <v>30823287.3</v>
      </c>
      <c r="P18" s="4">
        <v>4252454.1</v>
      </c>
      <c r="Q18" s="4">
        <v>3189364.56</v>
      </c>
      <c r="R18" s="4">
        <v>46578.06</v>
      </c>
      <c r="S18" s="4">
        <v>1239.78</v>
      </c>
      <c r="T18" s="4">
        <v>16171.86</v>
      </c>
      <c r="U18" s="4">
        <v>323097.9</v>
      </c>
      <c r="V18" s="4">
        <v>725129.04</v>
      </c>
      <c r="W18" s="14">
        <v>8554035.3</v>
      </c>
      <c r="X18" s="2">
        <v>30428479.02</v>
      </c>
      <c r="Y18" s="2">
        <v>1326900.12</v>
      </c>
      <c r="Z18" s="2">
        <v>72393.66</v>
      </c>
      <c r="AA18" s="22">
        <v>31827772.8</v>
      </c>
      <c r="AB18" s="4">
        <v>96578.88</v>
      </c>
      <c r="AC18" s="4">
        <v>-258485.61</v>
      </c>
      <c r="AD18" s="4">
        <v>-3678.28</v>
      </c>
      <c r="AE18" s="4">
        <v>-222.35</v>
      </c>
      <c r="AF18" s="4">
        <v>682.3</v>
      </c>
      <c r="AG18" s="4">
        <v>-21803.08</v>
      </c>
      <c r="AH18" s="4">
        <v>101185.6</v>
      </c>
      <c r="AI18" s="14">
        <v>-85742.54</v>
      </c>
      <c r="AJ18" s="2">
        <v>-960315.72</v>
      </c>
      <c r="AK18" s="2">
        <v>-41876.66</v>
      </c>
      <c r="AL18" s="2">
        <v>-2293.12</v>
      </c>
      <c r="AM18" s="100">
        <v>-1004485.5</v>
      </c>
      <c r="AN18" s="101">
        <f t="shared" si="0"/>
        <v>-1090228.04</v>
      </c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</row>
    <row r="19" spans="1:100" ht="12.75" customHeight="1">
      <c r="A19" s="32" t="s">
        <v>152</v>
      </c>
      <c r="B19" s="33" t="s">
        <v>116</v>
      </c>
      <c r="C19" s="25" t="s">
        <v>23</v>
      </c>
      <c r="D19" s="4">
        <v>1913223.5</v>
      </c>
      <c r="E19" s="4">
        <v>1279456.62</v>
      </c>
      <c r="F19" s="4">
        <v>16328.16</v>
      </c>
      <c r="G19" s="4">
        <v>319.41</v>
      </c>
      <c r="H19" s="4">
        <v>6966.25</v>
      </c>
      <c r="I19" s="4">
        <v>180839.71</v>
      </c>
      <c r="J19" s="4">
        <v>341237.9</v>
      </c>
      <c r="K19" s="14">
        <v>3738371.55</v>
      </c>
      <c r="L19" s="2">
        <v>13978133.51</v>
      </c>
      <c r="M19" s="2">
        <v>0</v>
      </c>
      <c r="N19" s="2">
        <v>0</v>
      </c>
      <c r="O19" s="22">
        <v>13978133.51</v>
      </c>
      <c r="P19" s="4">
        <v>1947909.6</v>
      </c>
      <c r="Q19" s="4">
        <v>1386842.76</v>
      </c>
      <c r="R19" s="4">
        <v>17759.7</v>
      </c>
      <c r="S19" s="4">
        <v>402.18</v>
      </c>
      <c r="T19" s="4">
        <v>6791.16</v>
      </c>
      <c r="U19" s="4">
        <v>200744.7</v>
      </c>
      <c r="V19" s="4">
        <v>322966.5</v>
      </c>
      <c r="W19" s="14">
        <v>3883416.600000001</v>
      </c>
      <c r="X19" s="2">
        <v>14433656.34</v>
      </c>
      <c r="Y19" s="2">
        <v>0</v>
      </c>
      <c r="Z19" s="2">
        <v>0</v>
      </c>
      <c r="AA19" s="22">
        <v>14433656.34</v>
      </c>
      <c r="AB19" s="4">
        <v>-34686.1</v>
      </c>
      <c r="AC19" s="4">
        <v>-107386.14</v>
      </c>
      <c r="AD19" s="4">
        <v>-1431.54</v>
      </c>
      <c r="AE19" s="4">
        <v>-82.77</v>
      </c>
      <c r="AF19" s="4">
        <v>175.09</v>
      </c>
      <c r="AG19" s="4">
        <v>-19904.99</v>
      </c>
      <c r="AH19" s="4">
        <v>18271.4</v>
      </c>
      <c r="AI19" s="14">
        <v>-145045.05</v>
      </c>
      <c r="AJ19" s="2">
        <v>-455522.83</v>
      </c>
      <c r="AK19" s="2">
        <v>0</v>
      </c>
      <c r="AL19" s="2">
        <v>0</v>
      </c>
      <c r="AM19" s="100">
        <v>-455522.83</v>
      </c>
      <c r="AN19" s="101">
        <f t="shared" si="0"/>
        <v>-600567.88</v>
      </c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</row>
    <row r="20" spans="1:100" ht="12.75" customHeight="1">
      <c r="A20" s="32" t="s">
        <v>153</v>
      </c>
      <c r="B20" s="33" t="s">
        <v>100</v>
      </c>
      <c r="C20" s="25" t="s">
        <v>25</v>
      </c>
      <c r="D20" s="4">
        <v>2107425.77</v>
      </c>
      <c r="E20" s="4">
        <v>1651596.32</v>
      </c>
      <c r="F20" s="4">
        <v>25206.93</v>
      </c>
      <c r="G20" s="4">
        <v>513.5</v>
      </c>
      <c r="H20" s="4">
        <v>10138.92</v>
      </c>
      <c r="I20" s="4">
        <v>194835.03</v>
      </c>
      <c r="J20" s="4">
        <v>314666.88</v>
      </c>
      <c r="K20" s="14">
        <v>4304383.35</v>
      </c>
      <c r="L20" s="2">
        <v>47784740.32</v>
      </c>
      <c r="M20" s="2">
        <v>1851738.45</v>
      </c>
      <c r="N20" s="2">
        <v>849043.96</v>
      </c>
      <c r="O20" s="22">
        <v>50485522.73</v>
      </c>
      <c r="P20" s="4">
        <v>2062700.58</v>
      </c>
      <c r="Q20" s="4">
        <v>1842641.46</v>
      </c>
      <c r="R20" s="4">
        <v>27982.8</v>
      </c>
      <c r="S20" s="4">
        <v>643.86</v>
      </c>
      <c r="T20" s="4">
        <v>10004.46</v>
      </c>
      <c r="U20" s="4">
        <v>187217.94</v>
      </c>
      <c r="V20" s="4">
        <v>306226.38</v>
      </c>
      <c r="W20" s="14">
        <v>4437417.4799999995</v>
      </c>
      <c r="X20" s="2">
        <v>49341961.08</v>
      </c>
      <c r="Y20" s="2">
        <v>1912083.36</v>
      </c>
      <c r="Z20" s="2">
        <v>876817.8</v>
      </c>
      <c r="AA20" s="22">
        <v>52130862.239999995</v>
      </c>
      <c r="AB20" s="4">
        <v>44725.19</v>
      </c>
      <c r="AC20" s="4">
        <v>-191045.14</v>
      </c>
      <c r="AD20" s="4">
        <v>-2775.87</v>
      </c>
      <c r="AE20" s="4">
        <v>-130.36</v>
      </c>
      <c r="AF20" s="4">
        <v>134.46</v>
      </c>
      <c r="AG20" s="4">
        <v>7617.09</v>
      </c>
      <c r="AH20" s="4">
        <v>8440.5</v>
      </c>
      <c r="AI20" s="14">
        <v>-133034.13</v>
      </c>
      <c r="AJ20" s="2">
        <v>-1557220.76</v>
      </c>
      <c r="AK20" s="2">
        <v>-60344.91</v>
      </c>
      <c r="AL20" s="2">
        <v>-27773.84</v>
      </c>
      <c r="AM20" s="100">
        <v>-1645339.51</v>
      </c>
      <c r="AN20" s="101">
        <f t="shared" si="0"/>
        <v>-1778373.6400000001</v>
      </c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</row>
    <row r="21" spans="1:100" ht="12.75" customHeight="1">
      <c r="A21" s="32" t="s">
        <v>185</v>
      </c>
      <c r="B21" s="33" t="s">
        <v>104</v>
      </c>
      <c r="C21" s="25" t="s">
        <v>50</v>
      </c>
      <c r="D21" s="4">
        <v>3117770.12</v>
      </c>
      <c r="E21" s="4">
        <v>3071371.19</v>
      </c>
      <c r="F21" s="4">
        <v>44000.15</v>
      </c>
      <c r="G21" s="4">
        <v>888.92</v>
      </c>
      <c r="H21" s="4">
        <v>17903.98</v>
      </c>
      <c r="I21" s="4">
        <v>162394.08</v>
      </c>
      <c r="J21" s="4">
        <v>780828.53</v>
      </c>
      <c r="K21" s="14">
        <v>7195156.97</v>
      </c>
      <c r="L21" s="2">
        <v>36910253.96</v>
      </c>
      <c r="M21" s="2">
        <v>2271813.6</v>
      </c>
      <c r="N21" s="2">
        <v>120150.07</v>
      </c>
      <c r="O21" s="22">
        <v>39302217.63</v>
      </c>
      <c r="P21" s="4">
        <v>2968535.7</v>
      </c>
      <c r="Q21" s="4">
        <v>3229415.82</v>
      </c>
      <c r="R21" s="4">
        <v>50599.26</v>
      </c>
      <c r="S21" s="4">
        <v>1137.24</v>
      </c>
      <c r="T21" s="4">
        <v>17908.26</v>
      </c>
      <c r="U21" s="4">
        <v>446503.8</v>
      </c>
      <c r="V21" s="4">
        <v>741260.28</v>
      </c>
      <c r="W21" s="14">
        <v>7455360.359999999</v>
      </c>
      <c r="X21" s="2">
        <v>38113094.28</v>
      </c>
      <c r="Y21" s="2">
        <v>2345848.02</v>
      </c>
      <c r="Z21" s="2">
        <v>124080.42</v>
      </c>
      <c r="AA21" s="22">
        <v>40583022.720000006</v>
      </c>
      <c r="AB21" s="4">
        <v>149234.42</v>
      </c>
      <c r="AC21" s="4">
        <v>-158044.63</v>
      </c>
      <c r="AD21" s="4">
        <v>-6599.11</v>
      </c>
      <c r="AE21" s="4">
        <v>-248.32</v>
      </c>
      <c r="AF21" s="4">
        <v>-4.28</v>
      </c>
      <c r="AG21" s="4">
        <v>-284109.72</v>
      </c>
      <c r="AH21" s="4">
        <v>39568.25</v>
      </c>
      <c r="AI21" s="14">
        <v>-260203.39</v>
      </c>
      <c r="AJ21" s="2">
        <v>-1202840.32</v>
      </c>
      <c r="AK21" s="2">
        <v>-74034.42</v>
      </c>
      <c r="AL21" s="2">
        <v>-3930.35</v>
      </c>
      <c r="AM21" s="100">
        <v>-1280805.09</v>
      </c>
      <c r="AN21" s="101">
        <f t="shared" si="0"/>
        <v>-1541008.48</v>
      </c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</row>
    <row r="22" spans="1:100" ht="12.75" customHeight="1">
      <c r="A22" s="32" t="s">
        <v>155</v>
      </c>
      <c r="B22" s="33" t="s">
        <v>118</v>
      </c>
      <c r="C22" s="25" t="s">
        <v>229</v>
      </c>
      <c r="D22" s="4">
        <v>3882016.32</v>
      </c>
      <c r="E22" s="4">
        <v>2711115.45</v>
      </c>
      <c r="F22" s="4">
        <v>38410.22</v>
      </c>
      <c r="G22" s="4">
        <v>826.01</v>
      </c>
      <c r="H22" s="4">
        <v>14179.04</v>
      </c>
      <c r="I22" s="4">
        <v>291822.48</v>
      </c>
      <c r="J22" s="4">
        <v>488916.58</v>
      </c>
      <c r="K22" s="14">
        <v>7427286.1</v>
      </c>
      <c r="L22" s="2">
        <v>28898459.41</v>
      </c>
      <c r="M22" s="2">
        <v>803759.57</v>
      </c>
      <c r="N22" s="2">
        <v>45783.66</v>
      </c>
      <c r="O22" s="22">
        <v>29748002.64</v>
      </c>
      <c r="P22" s="4">
        <v>3420843.06</v>
      </c>
      <c r="Q22" s="4">
        <v>2948329.98</v>
      </c>
      <c r="R22" s="4">
        <v>40335.12</v>
      </c>
      <c r="S22" s="4">
        <v>1006.92</v>
      </c>
      <c r="T22" s="4">
        <v>13163.22</v>
      </c>
      <c r="U22" s="4">
        <v>319733.76</v>
      </c>
      <c r="V22" s="4">
        <v>477618.42</v>
      </c>
      <c r="W22" s="14">
        <v>7221030.4799999995</v>
      </c>
      <c r="X22" s="2">
        <v>29840209.44</v>
      </c>
      <c r="Y22" s="2">
        <v>829952.7</v>
      </c>
      <c r="Z22" s="2">
        <v>47281.32</v>
      </c>
      <c r="AA22" s="22">
        <v>30717443.46</v>
      </c>
      <c r="AB22" s="4">
        <v>461173.26</v>
      </c>
      <c r="AC22" s="4">
        <v>-237214.53</v>
      </c>
      <c r="AD22" s="4">
        <v>-1924.9</v>
      </c>
      <c r="AE22" s="4">
        <v>-180.91</v>
      </c>
      <c r="AF22" s="4">
        <v>1015.82</v>
      </c>
      <c r="AG22" s="4">
        <v>-27911.28</v>
      </c>
      <c r="AH22" s="4">
        <v>11298.16</v>
      </c>
      <c r="AI22" s="14">
        <v>206255.62</v>
      </c>
      <c r="AJ22" s="2">
        <v>-941750.03</v>
      </c>
      <c r="AK22" s="2">
        <v>-26193.13</v>
      </c>
      <c r="AL22" s="2">
        <v>-1497.66</v>
      </c>
      <c r="AM22" s="100">
        <v>-969440.82</v>
      </c>
      <c r="AN22" s="101">
        <f t="shared" si="0"/>
        <v>-763185.2</v>
      </c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</row>
    <row r="23" spans="1:100" ht="12.75" customHeight="1">
      <c r="A23" s="32" t="s">
        <v>153</v>
      </c>
      <c r="B23" s="33" t="s">
        <v>103</v>
      </c>
      <c r="C23" s="25" t="s">
        <v>154</v>
      </c>
      <c r="D23" s="4">
        <v>844735.33</v>
      </c>
      <c r="E23" s="4">
        <v>1163314.37</v>
      </c>
      <c r="F23" s="4">
        <v>17754.69</v>
      </c>
      <c r="G23" s="4">
        <v>361.68</v>
      </c>
      <c r="H23" s="4">
        <v>7141.43</v>
      </c>
      <c r="I23" s="4">
        <v>104853.3</v>
      </c>
      <c r="J23" s="4">
        <v>221638</v>
      </c>
      <c r="K23" s="14">
        <v>2359798.8</v>
      </c>
      <c r="L23" s="2">
        <v>13016408.47</v>
      </c>
      <c r="M23" s="2">
        <v>328691.09</v>
      </c>
      <c r="N23" s="2">
        <v>164678.74</v>
      </c>
      <c r="O23" s="22">
        <v>13509778.3</v>
      </c>
      <c r="P23" s="4">
        <v>781092.48</v>
      </c>
      <c r="Q23" s="4">
        <v>1280578.38</v>
      </c>
      <c r="R23" s="4">
        <v>19447.2</v>
      </c>
      <c r="S23" s="4">
        <v>447.48</v>
      </c>
      <c r="T23" s="4">
        <v>6952.8</v>
      </c>
      <c r="U23" s="4">
        <v>98905.5</v>
      </c>
      <c r="V23" s="4">
        <v>212817.78</v>
      </c>
      <c r="W23" s="14">
        <v>2400241.6199999996</v>
      </c>
      <c r="X23" s="2">
        <v>13440590.34</v>
      </c>
      <c r="Y23" s="2">
        <v>339402.54</v>
      </c>
      <c r="Z23" s="2">
        <v>170065.68</v>
      </c>
      <c r="AA23" s="22">
        <v>13950058.559999999</v>
      </c>
      <c r="AB23" s="4">
        <v>63642.85</v>
      </c>
      <c r="AC23" s="4">
        <v>-117264.01</v>
      </c>
      <c r="AD23" s="4">
        <v>-1692.51</v>
      </c>
      <c r="AE23" s="4">
        <v>-85.8</v>
      </c>
      <c r="AF23" s="4">
        <v>188.63</v>
      </c>
      <c r="AG23" s="4">
        <v>5947.8</v>
      </c>
      <c r="AH23" s="4">
        <v>8820.22</v>
      </c>
      <c r="AI23" s="14">
        <v>-40442.82</v>
      </c>
      <c r="AJ23" s="2">
        <v>-424181.87</v>
      </c>
      <c r="AK23" s="2">
        <v>-10711.45</v>
      </c>
      <c r="AL23" s="2">
        <v>-5386.94</v>
      </c>
      <c r="AM23" s="100">
        <v>-440280.26</v>
      </c>
      <c r="AN23" s="101">
        <f t="shared" si="0"/>
        <v>-480723.08</v>
      </c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</row>
    <row r="24" spans="1:100" ht="12.75" customHeight="1">
      <c r="A24" s="32" t="s">
        <v>156</v>
      </c>
      <c r="B24" s="33" t="s">
        <v>115</v>
      </c>
      <c r="C24" s="25" t="s">
        <v>27</v>
      </c>
      <c r="D24" s="4">
        <v>1628973.83</v>
      </c>
      <c r="E24" s="4">
        <v>1086257.17</v>
      </c>
      <c r="F24" s="4">
        <v>15016.71</v>
      </c>
      <c r="G24" s="4">
        <v>318.08</v>
      </c>
      <c r="H24" s="4">
        <v>6369.07</v>
      </c>
      <c r="I24" s="4">
        <v>130998.2</v>
      </c>
      <c r="J24" s="4">
        <v>294957.39</v>
      </c>
      <c r="K24" s="14">
        <v>3162890.45</v>
      </c>
      <c r="L24" s="2">
        <v>11603506</v>
      </c>
      <c r="M24" s="2">
        <v>1154303.93</v>
      </c>
      <c r="N24" s="2">
        <v>203529.35</v>
      </c>
      <c r="O24" s="22">
        <v>12961339.28</v>
      </c>
      <c r="P24" s="4">
        <v>1600421.04</v>
      </c>
      <c r="Q24" s="4">
        <v>1178727.12</v>
      </c>
      <c r="R24" s="4">
        <v>16188.96</v>
      </c>
      <c r="S24" s="4">
        <v>387.12</v>
      </c>
      <c r="T24" s="4">
        <v>6039.06</v>
      </c>
      <c r="U24" s="4">
        <v>154545</v>
      </c>
      <c r="V24" s="4">
        <v>280511.28</v>
      </c>
      <c r="W24" s="14">
        <v>3236819.58</v>
      </c>
      <c r="X24" s="2">
        <v>11981643.9</v>
      </c>
      <c r="Y24" s="2">
        <v>1191920.7</v>
      </c>
      <c r="Z24" s="2">
        <v>210187.2</v>
      </c>
      <c r="AA24" s="22">
        <v>13383751.799999999</v>
      </c>
      <c r="AB24" s="4">
        <v>28552.79</v>
      </c>
      <c r="AC24" s="4">
        <v>-92469.95</v>
      </c>
      <c r="AD24" s="4">
        <v>-1172.25</v>
      </c>
      <c r="AE24" s="4">
        <v>-69.04</v>
      </c>
      <c r="AF24" s="4">
        <v>330.01</v>
      </c>
      <c r="AG24" s="4">
        <v>-23546.8</v>
      </c>
      <c r="AH24" s="4">
        <v>14446.11</v>
      </c>
      <c r="AI24" s="14">
        <v>-73929.13</v>
      </c>
      <c r="AJ24" s="2">
        <v>-378137.9</v>
      </c>
      <c r="AK24" s="2">
        <v>-37616.77</v>
      </c>
      <c r="AL24" s="2">
        <v>-6657.85</v>
      </c>
      <c r="AM24" s="100">
        <v>-422412.52</v>
      </c>
      <c r="AN24" s="101">
        <f t="shared" si="0"/>
        <v>-496341.65</v>
      </c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</row>
    <row r="25" spans="1:100" ht="12.75" customHeight="1">
      <c r="A25" s="32" t="s">
        <v>157</v>
      </c>
      <c r="B25" s="33" t="s">
        <v>107</v>
      </c>
      <c r="C25" s="25" t="s">
        <v>28</v>
      </c>
      <c r="D25" s="4">
        <v>5599768.02</v>
      </c>
      <c r="E25" s="4">
        <v>4559854.28</v>
      </c>
      <c r="F25" s="4">
        <v>69593.23</v>
      </c>
      <c r="G25" s="4">
        <v>1417.7</v>
      </c>
      <c r="H25" s="4">
        <v>27992.31</v>
      </c>
      <c r="I25" s="4">
        <v>377617.36</v>
      </c>
      <c r="J25" s="4">
        <v>868756.56</v>
      </c>
      <c r="K25" s="14">
        <v>11504999.46</v>
      </c>
      <c r="L25" s="2">
        <v>60366470.67</v>
      </c>
      <c r="M25" s="2">
        <v>6057850.83</v>
      </c>
      <c r="N25" s="2">
        <v>794959.29</v>
      </c>
      <c r="O25" s="22">
        <v>67219280.79</v>
      </c>
      <c r="P25" s="4">
        <v>5218281.78</v>
      </c>
      <c r="Q25" s="4">
        <v>5060783.22</v>
      </c>
      <c r="R25" s="4">
        <v>76854.36</v>
      </c>
      <c r="S25" s="4">
        <v>1768.32</v>
      </c>
      <c r="T25" s="4">
        <v>27477</v>
      </c>
      <c r="U25" s="4">
        <v>430544.76</v>
      </c>
      <c r="V25" s="4">
        <v>841045.5</v>
      </c>
      <c r="W25" s="14">
        <v>11656754.94</v>
      </c>
      <c r="X25" s="2">
        <v>62333707.92</v>
      </c>
      <c r="Y25" s="2">
        <v>6255265.56</v>
      </c>
      <c r="Z25" s="2">
        <v>820963.92</v>
      </c>
      <c r="AA25" s="22">
        <v>69409937.4</v>
      </c>
      <c r="AB25" s="4">
        <v>381486.24</v>
      </c>
      <c r="AC25" s="4">
        <v>-500928.94</v>
      </c>
      <c r="AD25" s="4">
        <v>-7261.13</v>
      </c>
      <c r="AE25" s="4">
        <v>-350.62</v>
      </c>
      <c r="AF25" s="4">
        <v>515.31</v>
      </c>
      <c r="AG25" s="4">
        <v>-52927.4</v>
      </c>
      <c r="AH25" s="4">
        <v>27711.06</v>
      </c>
      <c r="AI25" s="14">
        <v>-151755.48</v>
      </c>
      <c r="AJ25" s="2">
        <v>-1967237.25</v>
      </c>
      <c r="AK25" s="2">
        <v>-197414.73</v>
      </c>
      <c r="AL25" s="2">
        <v>-26004.63</v>
      </c>
      <c r="AM25" s="100">
        <v>-2190656.61</v>
      </c>
      <c r="AN25" s="101">
        <f t="shared" si="0"/>
        <v>-2342412.09</v>
      </c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</row>
    <row r="26" spans="1:100" ht="12.75" customHeight="1">
      <c r="A26" s="32" t="s">
        <v>90</v>
      </c>
      <c r="B26" s="33" t="s">
        <v>127</v>
      </c>
      <c r="C26" s="25" t="s">
        <v>230</v>
      </c>
      <c r="D26" s="2">
        <v>1503910.37</v>
      </c>
      <c r="E26" s="2">
        <v>1623600.19</v>
      </c>
      <c r="F26" s="2">
        <v>20350.7</v>
      </c>
      <c r="G26" s="2">
        <v>502.26</v>
      </c>
      <c r="H26" s="2">
        <v>7456.06</v>
      </c>
      <c r="I26" s="2">
        <v>140830.14</v>
      </c>
      <c r="J26" s="2">
        <v>267165.23</v>
      </c>
      <c r="K26" s="14">
        <v>3563814.95</v>
      </c>
      <c r="L26" s="4">
        <v>15725402.36</v>
      </c>
      <c r="M26" s="4">
        <v>1123280.74</v>
      </c>
      <c r="N26" s="4">
        <v>1007898.27</v>
      </c>
      <c r="O26" s="22">
        <v>17856581.37</v>
      </c>
      <c r="P26" s="2">
        <v>1403831.16</v>
      </c>
      <c r="Q26" s="2">
        <v>1674247.5</v>
      </c>
      <c r="R26" s="2">
        <v>21071.76</v>
      </c>
      <c r="S26" s="2">
        <v>615.54</v>
      </c>
      <c r="T26" s="2">
        <v>6931.02</v>
      </c>
      <c r="U26" s="2">
        <v>160262.64</v>
      </c>
      <c r="V26" s="2">
        <v>253623.36</v>
      </c>
      <c r="W26" s="14">
        <v>3520582.98</v>
      </c>
      <c r="X26" s="4">
        <v>16237865.58</v>
      </c>
      <c r="Y26" s="4">
        <v>1159886.52</v>
      </c>
      <c r="Z26" s="4">
        <v>1040868.54</v>
      </c>
      <c r="AA26" s="22">
        <v>18438620.64</v>
      </c>
      <c r="AB26" s="2">
        <v>100079.21</v>
      </c>
      <c r="AC26" s="2">
        <v>-50647.31</v>
      </c>
      <c r="AD26" s="2">
        <v>-721.06</v>
      </c>
      <c r="AE26" s="2">
        <v>-113.28</v>
      </c>
      <c r="AF26" s="2">
        <v>525.04</v>
      </c>
      <c r="AG26" s="2">
        <v>-19432.5</v>
      </c>
      <c r="AH26" s="2">
        <v>13541.87</v>
      </c>
      <c r="AI26" s="14">
        <v>43231.97</v>
      </c>
      <c r="AJ26" s="4">
        <v>-512463.22</v>
      </c>
      <c r="AK26" s="4">
        <v>-36605.78</v>
      </c>
      <c r="AL26" s="4">
        <v>-32970.27</v>
      </c>
      <c r="AM26" s="100">
        <v>-582039.27</v>
      </c>
      <c r="AN26" s="101">
        <f t="shared" si="0"/>
        <v>-538807.3</v>
      </c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</row>
    <row r="27" spans="1:100" ht="12.75" customHeight="1">
      <c r="A27" s="32" t="s">
        <v>158</v>
      </c>
      <c r="B27" s="33" t="s">
        <v>113</v>
      </c>
      <c r="C27" s="25" t="s">
        <v>29</v>
      </c>
      <c r="D27" s="4">
        <v>6516786.1</v>
      </c>
      <c r="E27" s="4">
        <v>3815094.06</v>
      </c>
      <c r="F27" s="4">
        <v>54936.78</v>
      </c>
      <c r="G27" s="4">
        <v>1468.49</v>
      </c>
      <c r="H27" s="4">
        <v>19761.01</v>
      </c>
      <c r="I27" s="4">
        <v>424753.02</v>
      </c>
      <c r="J27" s="4">
        <v>806485.05</v>
      </c>
      <c r="K27" s="14">
        <v>11639284.51</v>
      </c>
      <c r="L27" s="4">
        <v>44171595.78</v>
      </c>
      <c r="M27" s="4">
        <v>8558591.92</v>
      </c>
      <c r="N27" s="4">
        <v>420143.73</v>
      </c>
      <c r="O27" s="22">
        <v>53150331.43</v>
      </c>
      <c r="P27" s="4">
        <v>6097249.38</v>
      </c>
      <c r="Q27" s="4">
        <v>4194172.38</v>
      </c>
      <c r="R27" s="4">
        <v>58007.04</v>
      </c>
      <c r="S27" s="4">
        <v>1764.06</v>
      </c>
      <c r="T27" s="4">
        <v>18764.94</v>
      </c>
      <c r="U27" s="4">
        <v>447902.04</v>
      </c>
      <c r="V27" s="4">
        <v>810245.46</v>
      </c>
      <c r="W27" s="14">
        <v>11628105.299999997</v>
      </c>
      <c r="X27" s="4">
        <v>45611070.54</v>
      </c>
      <c r="Y27" s="4">
        <v>8837501.4</v>
      </c>
      <c r="Z27" s="4">
        <v>433887.42</v>
      </c>
      <c r="AA27" s="22">
        <v>54882459.36</v>
      </c>
      <c r="AB27" s="4">
        <v>419536.72</v>
      </c>
      <c r="AC27" s="4">
        <v>-379078.32</v>
      </c>
      <c r="AD27" s="4">
        <v>-3070.26</v>
      </c>
      <c r="AE27" s="4">
        <v>-295.57</v>
      </c>
      <c r="AF27" s="4">
        <v>996.07</v>
      </c>
      <c r="AG27" s="4">
        <v>-23149.02</v>
      </c>
      <c r="AH27" s="4">
        <v>-3760.41</v>
      </c>
      <c r="AI27" s="14">
        <v>11179.21</v>
      </c>
      <c r="AJ27" s="4">
        <v>-1439474.76</v>
      </c>
      <c r="AK27" s="4">
        <v>-278909.48</v>
      </c>
      <c r="AL27" s="4">
        <v>-13743.69</v>
      </c>
      <c r="AM27" s="100">
        <v>-1732127.93</v>
      </c>
      <c r="AN27" s="101">
        <f t="shared" si="0"/>
        <v>-1720948.72</v>
      </c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</row>
    <row r="28" spans="1:100" ht="12.75" customHeight="1">
      <c r="A28" s="32" t="s">
        <v>173</v>
      </c>
      <c r="B28" s="33" t="s">
        <v>121</v>
      </c>
      <c r="C28" s="25" t="s">
        <v>43</v>
      </c>
      <c r="D28" s="4">
        <v>1550340.41</v>
      </c>
      <c r="E28" s="4">
        <v>1654557.26</v>
      </c>
      <c r="F28" s="4">
        <v>20752.36</v>
      </c>
      <c r="G28" s="4">
        <v>452.85</v>
      </c>
      <c r="H28" s="4">
        <v>7772.43</v>
      </c>
      <c r="I28" s="4">
        <v>157097.59</v>
      </c>
      <c r="J28" s="4">
        <v>188682.63</v>
      </c>
      <c r="K28" s="14">
        <v>3579655.53</v>
      </c>
      <c r="L28" s="4">
        <v>15387589.2</v>
      </c>
      <c r="M28" s="4">
        <v>1270551.72</v>
      </c>
      <c r="N28" s="4">
        <v>64031.94</v>
      </c>
      <c r="O28" s="22">
        <v>16722172.86</v>
      </c>
      <c r="P28" s="4">
        <v>1488388.8</v>
      </c>
      <c r="Q28" s="4">
        <v>1787674.38</v>
      </c>
      <c r="R28" s="4">
        <v>22575.72</v>
      </c>
      <c r="S28" s="4">
        <v>572.82</v>
      </c>
      <c r="T28" s="4">
        <v>7704.18</v>
      </c>
      <c r="U28" s="4">
        <v>172612.68</v>
      </c>
      <c r="V28" s="4">
        <v>194990.94</v>
      </c>
      <c r="W28" s="14">
        <v>3674519.52</v>
      </c>
      <c r="X28" s="4">
        <v>15889043.7</v>
      </c>
      <c r="Y28" s="4">
        <v>1311956.76</v>
      </c>
      <c r="Z28" s="4">
        <v>66126.54</v>
      </c>
      <c r="AA28" s="22">
        <v>17267127</v>
      </c>
      <c r="AB28" s="4">
        <v>61951.61</v>
      </c>
      <c r="AC28" s="4">
        <v>-133117.12</v>
      </c>
      <c r="AD28" s="4">
        <v>-1823.36</v>
      </c>
      <c r="AE28" s="4">
        <v>-119.97</v>
      </c>
      <c r="AF28" s="4">
        <v>68.25</v>
      </c>
      <c r="AG28" s="4">
        <v>-15515.09</v>
      </c>
      <c r="AH28" s="4">
        <v>-6308.31</v>
      </c>
      <c r="AI28" s="14">
        <v>-94863.99</v>
      </c>
      <c r="AJ28" s="4">
        <v>-501454.5</v>
      </c>
      <c r="AK28" s="4">
        <v>-41405.04</v>
      </c>
      <c r="AL28" s="4">
        <v>-2094.6</v>
      </c>
      <c r="AM28" s="100">
        <v>-544954.14</v>
      </c>
      <c r="AN28" s="101">
        <f t="shared" si="0"/>
        <v>-639818.13</v>
      </c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</row>
    <row r="29" spans="1:100" ht="12.75" customHeight="1">
      <c r="A29" s="32" t="s">
        <v>159</v>
      </c>
      <c r="B29" s="33" t="s">
        <v>129</v>
      </c>
      <c r="C29" s="25" t="s">
        <v>31</v>
      </c>
      <c r="D29" s="4">
        <v>990520.74</v>
      </c>
      <c r="E29" s="4">
        <v>798615.37</v>
      </c>
      <c r="F29" s="4">
        <v>11040.27</v>
      </c>
      <c r="G29" s="4">
        <v>233.85</v>
      </c>
      <c r="H29" s="4">
        <v>4682.54</v>
      </c>
      <c r="I29" s="4">
        <v>103975.57</v>
      </c>
      <c r="J29" s="4">
        <v>216852.43</v>
      </c>
      <c r="K29" s="14">
        <v>2125920.77</v>
      </c>
      <c r="L29" s="4">
        <v>7594043.27</v>
      </c>
      <c r="M29" s="4">
        <v>1140252.38</v>
      </c>
      <c r="N29" s="4">
        <v>56539.17</v>
      </c>
      <c r="O29" s="22">
        <v>8790834.82</v>
      </c>
      <c r="P29" s="4">
        <v>990804.12</v>
      </c>
      <c r="Q29" s="4">
        <v>877065.66</v>
      </c>
      <c r="R29" s="4">
        <v>12045.84</v>
      </c>
      <c r="S29" s="4">
        <v>288.06</v>
      </c>
      <c r="T29" s="4">
        <v>4493.58</v>
      </c>
      <c r="U29" s="4">
        <v>110936.58</v>
      </c>
      <c r="V29" s="4">
        <v>208722.48</v>
      </c>
      <c r="W29" s="14">
        <v>2204356.3200000003</v>
      </c>
      <c r="X29" s="4">
        <v>7841519.82</v>
      </c>
      <c r="Y29" s="4">
        <v>1177411.2</v>
      </c>
      <c r="Z29" s="4">
        <v>58388.7</v>
      </c>
      <c r="AA29" s="22">
        <v>9077319.719999999</v>
      </c>
      <c r="AB29" s="4">
        <v>-283.38</v>
      </c>
      <c r="AC29" s="4">
        <v>-78450.29</v>
      </c>
      <c r="AD29" s="4">
        <v>-1005.57</v>
      </c>
      <c r="AE29" s="4">
        <v>-54.21</v>
      </c>
      <c r="AF29" s="4">
        <v>188.96</v>
      </c>
      <c r="AG29" s="4">
        <v>-6961.01</v>
      </c>
      <c r="AH29" s="4">
        <v>8129.95</v>
      </c>
      <c r="AI29" s="14">
        <v>-78435.55</v>
      </c>
      <c r="AJ29" s="4">
        <v>-247476.55</v>
      </c>
      <c r="AK29" s="4">
        <v>-37158.82</v>
      </c>
      <c r="AL29" s="4">
        <v>-1849.53</v>
      </c>
      <c r="AM29" s="100">
        <v>-286484.9</v>
      </c>
      <c r="AN29" s="101">
        <f t="shared" si="0"/>
        <v>-364920.45</v>
      </c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</row>
    <row r="30" spans="1:100" ht="12.75" customHeight="1">
      <c r="A30" s="32" t="s">
        <v>198</v>
      </c>
      <c r="B30" s="33" t="s">
        <v>117</v>
      </c>
      <c r="C30" s="25" t="s">
        <v>63</v>
      </c>
      <c r="D30" s="2">
        <v>1749321.84</v>
      </c>
      <c r="E30" s="2">
        <v>1854506.24</v>
      </c>
      <c r="F30" s="2">
        <v>28303.77</v>
      </c>
      <c r="G30" s="2">
        <v>576.58</v>
      </c>
      <c r="H30" s="2">
        <v>11384.56</v>
      </c>
      <c r="I30" s="2">
        <v>107712.55</v>
      </c>
      <c r="J30" s="2">
        <v>353325.87</v>
      </c>
      <c r="K30" s="14">
        <v>4105131.41</v>
      </c>
      <c r="L30" s="2">
        <v>19991185.89</v>
      </c>
      <c r="M30" s="4">
        <v>346385.76</v>
      </c>
      <c r="N30" s="4">
        <v>76386.38</v>
      </c>
      <c r="O30" s="22">
        <v>20413958.03</v>
      </c>
      <c r="P30" s="2">
        <v>1621494.9</v>
      </c>
      <c r="Q30" s="2">
        <v>2043083.88</v>
      </c>
      <c r="R30" s="2">
        <v>31026.78</v>
      </c>
      <c r="S30" s="2">
        <v>713.88</v>
      </c>
      <c r="T30" s="2">
        <v>11092.74</v>
      </c>
      <c r="U30" s="2">
        <v>117298.38</v>
      </c>
      <c r="V30" s="2">
        <v>339537.66</v>
      </c>
      <c r="W30" s="14">
        <v>4164248.2199999997</v>
      </c>
      <c r="X30" s="2">
        <v>20642663.52</v>
      </c>
      <c r="Y30" s="4">
        <v>357673.86</v>
      </c>
      <c r="Z30" s="4">
        <v>78885.12</v>
      </c>
      <c r="AA30" s="22">
        <v>21079222.5</v>
      </c>
      <c r="AB30" s="2">
        <v>127826.94</v>
      </c>
      <c r="AC30" s="2">
        <v>-188577.64</v>
      </c>
      <c r="AD30" s="2">
        <v>-2723.01</v>
      </c>
      <c r="AE30" s="2">
        <v>-137.3</v>
      </c>
      <c r="AF30" s="2">
        <v>291.82</v>
      </c>
      <c r="AG30" s="2">
        <v>-9585.83</v>
      </c>
      <c r="AH30" s="2">
        <v>13788.21</v>
      </c>
      <c r="AI30" s="14">
        <v>-59116.81</v>
      </c>
      <c r="AJ30" s="2">
        <v>-651477.63</v>
      </c>
      <c r="AK30" s="4">
        <v>-11288.1</v>
      </c>
      <c r="AL30" s="4">
        <v>-2498.74</v>
      </c>
      <c r="AM30" s="100">
        <v>-665264.47</v>
      </c>
      <c r="AN30" s="101">
        <f t="shared" si="0"/>
        <v>-724381.28</v>
      </c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</row>
    <row r="31" spans="1:100" ht="12.75" customHeight="1">
      <c r="A31" s="32" t="s">
        <v>86</v>
      </c>
      <c r="B31" s="33" t="s">
        <v>143</v>
      </c>
      <c r="C31" s="25" t="s">
        <v>79</v>
      </c>
      <c r="D31" s="4">
        <v>786762.35</v>
      </c>
      <c r="E31" s="4">
        <v>1232541.26</v>
      </c>
      <c r="F31" s="4">
        <v>18811.24</v>
      </c>
      <c r="G31" s="4">
        <v>383.21</v>
      </c>
      <c r="H31" s="4">
        <v>7566.4</v>
      </c>
      <c r="I31" s="4">
        <v>71338.67</v>
      </c>
      <c r="J31" s="4">
        <v>234827.31</v>
      </c>
      <c r="K31" s="14">
        <v>2352230.44</v>
      </c>
      <c r="L31" s="4">
        <v>13793899.83</v>
      </c>
      <c r="M31" s="4">
        <v>782672.54</v>
      </c>
      <c r="N31" s="4">
        <v>607074.18</v>
      </c>
      <c r="O31" s="22">
        <v>15183646.55</v>
      </c>
      <c r="P31" s="4">
        <v>630715.62</v>
      </c>
      <c r="Q31" s="4">
        <v>1375205.94</v>
      </c>
      <c r="R31" s="4">
        <v>20884.26</v>
      </c>
      <c r="S31" s="4">
        <v>480.54</v>
      </c>
      <c r="T31" s="4">
        <v>7466.52</v>
      </c>
      <c r="U31" s="4">
        <v>147009.54</v>
      </c>
      <c r="V31" s="4">
        <v>228543.84</v>
      </c>
      <c r="W31" s="14">
        <v>2410306.26</v>
      </c>
      <c r="X31" s="4">
        <v>14243418.78</v>
      </c>
      <c r="Y31" s="4">
        <v>808178.46</v>
      </c>
      <c r="Z31" s="4">
        <v>626932.74</v>
      </c>
      <c r="AA31" s="22">
        <v>15678529.979999999</v>
      </c>
      <c r="AB31" s="4">
        <v>156046.73</v>
      </c>
      <c r="AC31" s="4">
        <v>-142664.68</v>
      </c>
      <c r="AD31" s="4">
        <v>-2073.02</v>
      </c>
      <c r="AE31" s="4">
        <v>-97.33</v>
      </c>
      <c r="AF31" s="4">
        <v>99.88</v>
      </c>
      <c r="AG31" s="4">
        <v>-75670.87</v>
      </c>
      <c r="AH31" s="4">
        <v>6283.47</v>
      </c>
      <c r="AI31" s="14">
        <v>-58075.82</v>
      </c>
      <c r="AJ31" s="4">
        <v>-449518.95</v>
      </c>
      <c r="AK31" s="4">
        <v>-25505.92</v>
      </c>
      <c r="AL31" s="4">
        <v>-19858.56</v>
      </c>
      <c r="AM31" s="100">
        <v>-494883.43</v>
      </c>
      <c r="AN31" s="101">
        <f t="shared" si="0"/>
        <v>-552959.25</v>
      </c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</row>
    <row r="32" spans="1:100" ht="12.75" customHeight="1">
      <c r="A32" s="32" t="s">
        <v>85</v>
      </c>
      <c r="B32" s="33" t="s">
        <v>124</v>
      </c>
      <c r="C32" s="25" t="s">
        <v>11</v>
      </c>
      <c r="D32" s="4">
        <v>2546969.65</v>
      </c>
      <c r="E32" s="4">
        <v>3657649.84</v>
      </c>
      <c r="F32" s="4">
        <v>51820.42</v>
      </c>
      <c r="G32" s="4">
        <v>1114.4</v>
      </c>
      <c r="H32" s="4">
        <v>19129.39</v>
      </c>
      <c r="I32" s="4">
        <v>275411.93</v>
      </c>
      <c r="J32" s="4">
        <v>659612.5</v>
      </c>
      <c r="K32" s="14">
        <v>7211708.13</v>
      </c>
      <c r="L32" s="4">
        <v>40043292.67</v>
      </c>
      <c r="M32" s="2">
        <v>4474186.39</v>
      </c>
      <c r="N32" s="2">
        <v>223317.97</v>
      </c>
      <c r="O32" s="22">
        <v>44740797.03</v>
      </c>
      <c r="P32" s="4">
        <v>2308778.4</v>
      </c>
      <c r="Q32" s="4">
        <v>3925456.74</v>
      </c>
      <c r="R32" s="4">
        <v>53702.88</v>
      </c>
      <c r="S32" s="4">
        <v>1340.64</v>
      </c>
      <c r="T32" s="4">
        <v>17525.7</v>
      </c>
      <c r="U32" s="4">
        <v>385121.76</v>
      </c>
      <c r="V32" s="4">
        <v>635909.34</v>
      </c>
      <c r="W32" s="14">
        <v>7327835.46</v>
      </c>
      <c r="X32" s="4">
        <v>41348233.26</v>
      </c>
      <c r="Y32" s="2">
        <v>4619992.26</v>
      </c>
      <c r="Z32" s="2">
        <v>230623.14</v>
      </c>
      <c r="AA32" s="22">
        <v>46198848.66</v>
      </c>
      <c r="AB32" s="4">
        <v>238191.25</v>
      </c>
      <c r="AC32" s="4">
        <v>-267806.9</v>
      </c>
      <c r="AD32" s="4">
        <v>-1882.46</v>
      </c>
      <c r="AE32" s="4">
        <v>-226.24</v>
      </c>
      <c r="AF32" s="4">
        <v>1603.69</v>
      </c>
      <c r="AG32" s="4">
        <v>-109709.83</v>
      </c>
      <c r="AH32" s="4">
        <v>23703.16</v>
      </c>
      <c r="AI32" s="14">
        <v>-116127.33</v>
      </c>
      <c r="AJ32" s="4">
        <v>-1304940.59</v>
      </c>
      <c r="AK32" s="2">
        <v>-145805.87</v>
      </c>
      <c r="AL32" s="2">
        <v>-7305.17</v>
      </c>
      <c r="AM32" s="100">
        <v>-1458051.63</v>
      </c>
      <c r="AN32" s="101">
        <f t="shared" si="0"/>
        <v>-1574178.96</v>
      </c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</row>
    <row r="33" spans="1:100" ht="12.75" customHeight="1">
      <c r="A33" s="32" t="s">
        <v>180</v>
      </c>
      <c r="B33" s="33" t="s">
        <v>123</v>
      </c>
      <c r="C33" s="25" t="s">
        <v>316</v>
      </c>
      <c r="D33" s="5">
        <v>846354.16</v>
      </c>
      <c r="E33" s="4">
        <v>1048323.22</v>
      </c>
      <c r="F33" s="4">
        <v>15999.68</v>
      </c>
      <c r="G33" s="4">
        <v>325.93</v>
      </c>
      <c r="H33" s="4">
        <v>6435.51</v>
      </c>
      <c r="I33" s="4">
        <v>276288.93</v>
      </c>
      <c r="J33" s="4">
        <v>199729.56</v>
      </c>
      <c r="K33" s="14">
        <v>2393456.99</v>
      </c>
      <c r="L33" s="4">
        <v>12289970.54</v>
      </c>
      <c r="M33" s="2">
        <v>520529.99</v>
      </c>
      <c r="N33" s="2">
        <v>30236.51</v>
      </c>
      <c r="O33" s="22">
        <v>12840737.04</v>
      </c>
      <c r="P33" s="4">
        <v>707933.58</v>
      </c>
      <c r="Q33" s="4">
        <v>1200640.08</v>
      </c>
      <c r="R33" s="4">
        <v>18233.22</v>
      </c>
      <c r="S33" s="4">
        <v>419.52</v>
      </c>
      <c r="T33" s="4">
        <v>6518.76</v>
      </c>
      <c r="U33" s="4">
        <v>230944.08</v>
      </c>
      <c r="V33" s="4">
        <v>199532.94</v>
      </c>
      <c r="W33" s="14">
        <v>2364222.18</v>
      </c>
      <c r="X33" s="4">
        <v>12643111.98</v>
      </c>
      <c r="Y33" s="2">
        <v>537493.14</v>
      </c>
      <c r="Z33" s="2">
        <v>31225.62</v>
      </c>
      <c r="AA33" s="22">
        <v>13211830.74</v>
      </c>
      <c r="AB33" s="4">
        <v>138420.58</v>
      </c>
      <c r="AC33" s="4">
        <v>-152316.86</v>
      </c>
      <c r="AD33" s="4">
        <v>-2233.54</v>
      </c>
      <c r="AE33" s="4">
        <v>-93.59</v>
      </c>
      <c r="AF33" s="4">
        <v>-83.25</v>
      </c>
      <c r="AG33" s="4">
        <v>45344.85</v>
      </c>
      <c r="AH33" s="4">
        <v>196.62</v>
      </c>
      <c r="AI33" s="14">
        <v>29234.81</v>
      </c>
      <c r="AJ33" s="4">
        <v>-353141.44</v>
      </c>
      <c r="AK33" s="2">
        <v>-16963.15</v>
      </c>
      <c r="AL33" s="2">
        <v>-989.11</v>
      </c>
      <c r="AM33" s="100">
        <v>-371093.7</v>
      </c>
      <c r="AN33" s="101">
        <f t="shared" si="0"/>
        <v>-341858.89</v>
      </c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</row>
    <row r="34" spans="1:100" ht="12.75" customHeight="1">
      <c r="A34" s="32" t="s">
        <v>173</v>
      </c>
      <c r="B34" s="33" t="s">
        <v>133</v>
      </c>
      <c r="C34" s="25" t="s">
        <v>44</v>
      </c>
      <c r="D34" s="4">
        <v>2509822.06</v>
      </c>
      <c r="E34" s="4">
        <v>3880100.29</v>
      </c>
      <c r="F34" s="4">
        <v>48666.35</v>
      </c>
      <c r="G34" s="4">
        <v>1061.98</v>
      </c>
      <c r="H34" s="4">
        <v>18227.12</v>
      </c>
      <c r="I34" s="4">
        <v>251264.69</v>
      </c>
      <c r="J34" s="4">
        <v>442479.42</v>
      </c>
      <c r="K34" s="14">
        <v>7151621.91</v>
      </c>
      <c r="L34" s="4">
        <v>40740453.43</v>
      </c>
      <c r="M34" s="4">
        <v>2982299.38</v>
      </c>
      <c r="N34" s="4">
        <v>149130.05</v>
      </c>
      <c r="O34" s="22">
        <v>43871882.86</v>
      </c>
      <c r="P34" s="4">
        <v>2399854.56</v>
      </c>
      <c r="Q34" s="4">
        <v>4106260.38</v>
      </c>
      <c r="R34" s="4">
        <v>51856.14</v>
      </c>
      <c r="S34" s="4">
        <v>1315.74</v>
      </c>
      <c r="T34" s="4">
        <v>17696.34</v>
      </c>
      <c r="U34" s="4">
        <v>269538.96</v>
      </c>
      <c r="V34" s="4">
        <v>447891.12</v>
      </c>
      <c r="W34" s="14">
        <v>7294413.239999999</v>
      </c>
      <c r="X34" s="4">
        <v>42068113.26</v>
      </c>
      <c r="Y34" s="4">
        <v>3079487.28</v>
      </c>
      <c r="Z34" s="4">
        <v>154008.36</v>
      </c>
      <c r="AA34" s="22">
        <v>45301608.9</v>
      </c>
      <c r="AB34" s="4">
        <v>109967.5</v>
      </c>
      <c r="AC34" s="4">
        <v>-226160.09</v>
      </c>
      <c r="AD34" s="4">
        <v>-3189.79</v>
      </c>
      <c r="AE34" s="4">
        <v>-253.76</v>
      </c>
      <c r="AF34" s="4">
        <v>530.78</v>
      </c>
      <c r="AG34" s="4">
        <v>-18274.27</v>
      </c>
      <c r="AH34" s="4">
        <v>-5411.7</v>
      </c>
      <c r="AI34" s="14">
        <v>-142791.33</v>
      </c>
      <c r="AJ34" s="4">
        <v>-1327659.83</v>
      </c>
      <c r="AK34" s="4">
        <v>-97187.9</v>
      </c>
      <c r="AL34" s="4">
        <v>-4878.31</v>
      </c>
      <c r="AM34" s="100">
        <v>-1429726.04</v>
      </c>
      <c r="AN34" s="101">
        <f t="shared" si="0"/>
        <v>-1572517.37</v>
      </c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</row>
    <row r="35" spans="1:100" ht="12.75" customHeight="1">
      <c r="A35" s="32" t="s">
        <v>208</v>
      </c>
      <c r="B35" s="33" t="s">
        <v>209</v>
      </c>
      <c r="C35" s="25" t="s">
        <v>231</v>
      </c>
      <c r="D35" s="2">
        <v>950022.65</v>
      </c>
      <c r="E35" s="2">
        <v>1185563.18</v>
      </c>
      <c r="F35" s="2">
        <v>16796.68</v>
      </c>
      <c r="G35" s="2">
        <v>361.21</v>
      </c>
      <c r="H35" s="2">
        <v>6200.46</v>
      </c>
      <c r="I35" s="2">
        <v>113212.33</v>
      </c>
      <c r="J35" s="2">
        <v>213801.85</v>
      </c>
      <c r="K35" s="14">
        <v>2485958.36</v>
      </c>
      <c r="L35" s="4">
        <v>12777368.36</v>
      </c>
      <c r="M35" s="4">
        <v>900092.07</v>
      </c>
      <c r="N35" s="4">
        <v>497080.47</v>
      </c>
      <c r="O35" s="22">
        <v>14174540.9</v>
      </c>
      <c r="P35" s="2">
        <v>945283.14</v>
      </c>
      <c r="Q35" s="2">
        <v>1289995.68</v>
      </c>
      <c r="R35" s="2">
        <v>17647.98</v>
      </c>
      <c r="S35" s="2">
        <v>440.58</v>
      </c>
      <c r="T35" s="2">
        <v>5759.34</v>
      </c>
      <c r="U35" s="2">
        <v>160373.34</v>
      </c>
      <c r="V35" s="2">
        <v>208974.48</v>
      </c>
      <c r="W35" s="14">
        <v>2628474.5399999996</v>
      </c>
      <c r="X35" s="4">
        <v>13193760.36</v>
      </c>
      <c r="Y35" s="4">
        <v>929424.48</v>
      </c>
      <c r="Z35" s="4">
        <v>513340.92</v>
      </c>
      <c r="AA35" s="22">
        <v>14636525.76</v>
      </c>
      <c r="AB35" s="2">
        <v>4739.51</v>
      </c>
      <c r="AC35" s="2">
        <v>-104432.5</v>
      </c>
      <c r="AD35" s="2">
        <v>-851.3</v>
      </c>
      <c r="AE35" s="2">
        <v>-79.37</v>
      </c>
      <c r="AF35" s="2">
        <v>441.12</v>
      </c>
      <c r="AG35" s="2">
        <v>-47161.01</v>
      </c>
      <c r="AH35" s="2">
        <v>4827.37</v>
      </c>
      <c r="AI35" s="14">
        <v>-142516.18</v>
      </c>
      <c r="AJ35" s="4">
        <v>-416392</v>
      </c>
      <c r="AK35" s="4">
        <v>-29332.41</v>
      </c>
      <c r="AL35" s="4">
        <v>-16260.45</v>
      </c>
      <c r="AM35" s="100">
        <v>-461984.86</v>
      </c>
      <c r="AN35" s="101">
        <f t="shared" si="0"/>
        <v>-604501.04</v>
      </c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</row>
    <row r="36" spans="1:100" ht="12.75" customHeight="1">
      <c r="A36" s="32" t="s">
        <v>173</v>
      </c>
      <c r="B36" s="33" t="s">
        <v>124</v>
      </c>
      <c r="C36" s="25" t="s">
        <v>45</v>
      </c>
      <c r="D36" s="4">
        <v>3645730.63</v>
      </c>
      <c r="E36" s="4">
        <v>3553597.7</v>
      </c>
      <c r="F36" s="4">
        <v>44571.17</v>
      </c>
      <c r="G36" s="4">
        <v>972.61</v>
      </c>
      <c r="H36" s="4">
        <v>16693.34</v>
      </c>
      <c r="I36" s="4">
        <v>238092.07</v>
      </c>
      <c r="J36" s="4">
        <v>405245.67</v>
      </c>
      <c r="K36" s="14">
        <v>7904903.19</v>
      </c>
      <c r="L36" s="4">
        <v>32360174.55</v>
      </c>
      <c r="M36" s="4">
        <v>4167231.8</v>
      </c>
      <c r="N36" s="4">
        <v>965128.12</v>
      </c>
      <c r="O36" s="22">
        <v>37492534.47</v>
      </c>
      <c r="P36" s="4">
        <v>3378040.32</v>
      </c>
      <c r="Q36" s="4">
        <v>3735922.74</v>
      </c>
      <c r="R36" s="4">
        <v>47179.32</v>
      </c>
      <c r="S36" s="4">
        <v>1197.12</v>
      </c>
      <c r="T36" s="4">
        <v>16100.34</v>
      </c>
      <c r="U36" s="4">
        <v>251024.46</v>
      </c>
      <c r="V36" s="4">
        <v>407496.48</v>
      </c>
      <c r="W36" s="14">
        <v>7836960.780000001</v>
      </c>
      <c r="X36" s="4">
        <v>33414735.84</v>
      </c>
      <c r="Y36" s="4">
        <v>4303034.58</v>
      </c>
      <c r="Z36" s="4">
        <v>996699.3</v>
      </c>
      <c r="AA36" s="22">
        <v>38714469.72</v>
      </c>
      <c r="AB36" s="4">
        <v>267690.31</v>
      </c>
      <c r="AC36" s="4">
        <v>-182325.04</v>
      </c>
      <c r="AD36" s="4">
        <v>-2608.15</v>
      </c>
      <c r="AE36" s="4">
        <v>-224.51</v>
      </c>
      <c r="AF36" s="4">
        <v>593</v>
      </c>
      <c r="AG36" s="4">
        <v>-12932.39</v>
      </c>
      <c r="AH36" s="4">
        <v>-2250.81</v>
      </c>
      <c r="AI36" s="14">
        <v>67942.41</v>
      </c>
      <c r="AJ36" s="4">
        <v>-1054561.29</v>
      </c>
      <c r="AK36" s="4">
        <v>-135802.78</v>
      </c>
      <c r="AL36" s="4">
        <v>-31571.18</v>
      </c>
      <c r="AM36" s="100">
        <v>-1221935.25</v>
      </c>
      <c r="AN36" s="101">
        <f t="shared" si="0"/>
        <v>-1153992.84</v>
      </c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</row>
    <row r="37" spans="1:100" ht="12.75" customHeight="1">
      <c r="A37" s="32" t="s">
        <v>187</v>
      </c>
      <c r="B37" s="33" t="s">
        <v>109</v>
      </c>
      <c r="C37" s="25" t="s">
        <v>232</v>
      </c>
      <c r="D37" s="4">
        <v>5614544.73</v>
      </c>
      <c r="E37" s="4">
        <v>4542372.27</v>
      </c>
      <c r="F37" s="4">
        <v>69945.42</v>
      </c>
      <c r="G37" s="4">
        <v>1824.03</v>
      </c>
      <c r="H37" s="4">
        <v>26134.25</v>
      </c>
      <c r="I37" s="4">
        <v>477439.1</v>
      </c>
      <c r="J37" s="4">
        <v>784975.54</v>
      </c>
      <c r="K37" s="14">
        <v>11517235.34</v>
      </c>
      <c r="L37" s="4">
        <v>48975325.47</v>
      </c>
      <c r="M37" s="4">
        <v>8112125.56</v>
      </c>
      <c r="N37" s="4">
        <v>399053.27</v>
      </c>
      <c r="O37" s="22">
        <v>57486504.3</v>
      </c>
      <c r="P37" s="4">
        <v>5596425.18</v>
      </c>
      <c r="Q37" s="4">
        <v>4967280.12</v>
      </c>
      <c r="R37" s="4">
        <v>79445.7</v>
      </c>
      <c r="S37" s="4">
        <v>2373.9</v>
      </c>
      <c r="T37" s="4">
        <v>25960.8</v>
      </c>
      <c r="U37" s="4">
        <v>526594.56</v>
      </c>
      <c r="V37" s="4">
        <v>783685.2</v>
      </c>
      <c r="W37" s="14">
        <v>11981765.46</v>
      </c>
      <c r="X37" s="4">
        <v>50571345.3</v>
      </c>
      <c r="Y37" s="4">
        <v>8376485.46</v>
      </c>
      <c r="Z37" s="4">
        <v>412107.06</v>
      </c>
      <c r="AA37" s="22">
        <v>59359937.82</v>
      </c>
      <c r="AB37" s="4">
        <v>18119.55</v>
      </c>
      <c r="AC37" s="4">
        <v>-424907.85</v>
      </c>
      <c r="AD37" s="4">
        <v>-9500.28</v>
      </c>
      <c r="AE37" s="4">
        <v>-549.87</v>
      </c>
      <c r="AF37" s="4">
        <v>173.45</v>
      </c>
      <c r="AG37" s="4">
        <v>-49155.46</v>
      </c>
      <c r="AH37" s="4">
        <v>1290.34</v>
      </c>
      <c r="AI37" s="14">
        <v>-464530.12</v>
      </c>
      <c r="AJ37" s="4">
        <v>-1596019.83</v>
      </c>
      <c r="AK37" s="4">
        <v>-264359.9</v>
      </c>
      <c r="AL37" s="4">
        <v>-13053.79</v>
      </c>
      <c r="AM37" s="100">
        <v>-1873433.52</v>
      </c>
      <c r="AN37" s="101">
        <f t="shared" si="0"/>
        <v>-2337963.64</v>
      </c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</row>
    <row r="38" spans="1:100" ht="12.75" customHeight="1">
      <c r="A38" s="32" t="s">
        <v>160</v>
      </c>
      <c r="B38" s="33" t="s">
        <v>130</v>
      </c>
      <c r="C38" s="25" t="s">
        <v>32</v>
      </c>
      <c r="D38" s="4">
        <v>2811176.91</v>
      </c>
      <c r="E38" s="4">
        <v>1856108.15</v>
      </c>
      <c r="F38" s="4">
        <v>23265.03</v>
      </c>
      <c r="G38" s="4">
        <v>574.19</v>
      </c>
      <c r="H38" s="4">
        <v>8523.8</v>
      </c>
      <c r="I38" s="4">
        <v>157854.96</v>
      </c>
      <c r="J38" s="4">
        <v>305424.67</v>
      </c>
      <c r="K38" s="14">
        <v>5162927.71</v>
      </c>
      <c r="L38" s="2">
        <v>12706195.74</v>
      </c>
      <c r="M38" s="4">
        <v>2631049.67</v>
      </c>
      <c r="N38" s="4">
        <v>464719.78</v>
      </c>
      <c r="O38" s="22">
        <v>15801965.19</v>
      </c>
      <c r="P38" s="4">
        <v>2509727.16</v>
      </c>
      <c r="Q38" s="4">
        <v>1911227.7</v>
      </c>
      <c r="R38" s="4">
        <v>24054.36</v>
      </c>
      <c r="S38" s="4">
        <v>702.66</v>
      </c>
      <c r="T38" s="4">
        <v>7912.08</v>
      </c>
      <c r="U38" s="4">
        <v>162243.36</v>
      </c>
      <c r="V38" s="4">
        <v>289522.32</v>
      </c>
      <c r="W38" s="14">
        <v>4905389.6400000015</v>
      </c>
      <c r="X38" s="2">
        <v>13120268.34</v>
      </c>
      <c r="Y38" s="4">
        <v>2716790.94</v>
      </c>
      <c r="Z38" s="4">
        <v>479921.64</v>
      </c>
      <c r="AA38" s="22">
        <v>16316980.92</v>
      </c>
      <c r="AB38" s="4">
        <v>301449.75</v>
      </c>
      <c r="AC38" s="4">
        <v>-55119.55</v>
      </c>
      <c r="AD38" s="4">
        <v>-789.33</v>
      </c>
      <c r="AE38" s="4">
        <v>-128.47</v>
      </c>
      <c r="AF38" s="4">
        <v>611.72</v>
      </c>
      <c r="AG38" s="4">
        <v>-4388.4</v>
      </c>
      <c r="AH38" s="4">
        <v>15902.35</v>
      </c>
      <c r="AI38" s="14">
        <v>257538.07</v>
      </c>
      <c r="AJ38" s="2">
        <v>-414072.6</v>
      </c>
      <c r="AK38" s="4">
        <v>-85741.27</v>
      </c>
      <c r="AL38" s="4">
        <v>-15201.86</v>
      </c>
      <c r="AM38" s="100">
        <v>-515015.73</v>
      </c>
      <c r="AN38" s="101">
        <f t="shared" si="0"/>
        <v>-257477.65999999997</v>
      </c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</row>
    <row r="39" spans="1:100" ht="12.75" customHeight="1">
      <c r="A39" s="32" t="s">
        <v>161</v>
      </c>
      <c r="B39" s="33" t="s">
        <v>131</v>
      </c>
      <c r="C39" s="25" t="s">
        <v>33</v>
      </c>
      <c r="D39" s="2">
        <v>5172562.77</v>
      </c>
      <c r="E39" s="2">
        <v>3256658.94</v>
      </c>
      <c r="F39" s="2">
        <v>49703.65</v>
      </c>
      <c r="G39" s="2">
        <v>1012.52</v>
      </c>
      <c r="H39" s="2">
        <v>19992.18</v>
      </c>
      <c r="I39" s="2">
        <v>482844.21</v>
      </c>
      <c r="J39" s="2">
        <v>620468.03</v>
      </c>
      <c r="K39" s="14">
        <v>9603242.3</v>
      </c>
      <c r="L39" s="4">
        <v>43006534.74</v>
      </c>
      <c r="M39" s="4">
        <v>11001105.88</v>
      </c>
      <c r="N39" s="4">
        <v>535646.32</v>
      </c>
      <c r="O39" s="22">
        <v>54543286.94</v>
      </c>
      <c r="P39" s="2">
        <v>4793242.2</v>
      </c>
      <c r="Q39" s="2">
        <v>3637558.56</v>
      </c>
      <c r="R39" s="2">
        <v>55240.92</v>
      </c>
      <c r="S39" s="2">
        <v>1271.04</v>
      </c>
      <c r="T39" s="2">
        <v>19749.78</v>
      </c>
      <c r="U39" s="2">
        <v>527206.74</v>
      </c>
      <c r="V39" s="2">
        <v>604521.48</v>
      </c>
      <c r="W39" s="14">
        <v>9638790.719999999</v>
      </c>
      <c r="X39" s="4">
        <v>44408042.16</v>
      </c>
      <c r="Y39" s="4">
        <v>11359612.62</v>
      </c>
      <c r="Z39" s="4">
        <v>553168.32</v>
      </c>
      <c r="AA39" s="22">
        <v>56320823.099999994</v>
      </c>
      <c r="AB39" s="2">
        <v>379320.57</v>
      </c>
      <c r="AC39" s="2">
        <v>-380899.62</v>
      </c>
      <c r="AD39" s="2">
        <v>-5537.27</v>
      </c>
      <c r="AE39" s="2">
        <v>-258.52</v>
      </c>
      <c r="AF39" s="2">
        <v>242.4</v>
      </c>
      <c r="AG39" s="2">
        <v>-44362.53</v>
      </c>
      <c r="AH39" s="2">
        <v>15946.55</v>
      </c>
      <c r="AI39" s="14">
        <v>-35548.42</v>
      </c>
      <c r="AJ39" s="4">
        <v>-1401507.42</v>
      </c>
      <c r="AK39" s="4">
        <v>-358506.74</v>
      </c>
      <c r="AL39" s="4">
        <v>-17522</v>
      </c>
      <c r="AM39" s="100">
        <v>-1777536.16</v>
      </c>
      <c r="AN39" s="101">
        <f t="shared" si="0"/>
        <v>-1813084.5799999998</v>
      </c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</row>
    <row r="40" spans="1:100" ht="12.75" customHeight="1">
      <c r="A40" s="32" t="s">
        <v>162</v>
      </c>
      <c r="B40" s="33" t="s">
        <v>163</v>
      </c>
      <c r="C40" s="25" t="s">
        <v>34</v>
      </c>
      <c r="D40" s="4">
        <v>1800014.73</v>
      </c>
      <c r="E40" s="4">
        <v>1224569.74</v>
      </c>
      <c r="F40" s="4">
        <v>16928.78</v>
      </c>
      <c r="G40" s="4">
        <v>358.58</v>
      </c>
      <c r="H40" s="4">
        <v>7180.04</v>
      </c>
      <c r="I40" s="4">
        <v>155516.78</v>
      </c>
      <c r="J40" s="4">
        <v>332514.16</v>
      </c>
      <c r="K40" s="14">
        <v>3537082.81</v>
      </c>
      <c r="L40" s="4">
        <v>11010260.59</v>
      </c>
      <c r="M40" s="2">
        <v>363570.3</v>
      </c>
      <c r="N40" s="2">
        <v>13961.55</v>
      </c>
      <c r="O40" s="22">
        <v>11387792.44</v>
      </c>
      <c r="P40" s="4">
        <v>1739614.26</v>
      </c>
      <c r="Q40" s="4">
        <v>1331197.32</v>
      </c>
      <c r="R40" s="4">
        <v>18283.02</v>
      </c>
      <c r="S40" s="4">
        <v>437.22</v>
      </c>
      <c r="T40" s="4">
        <v>6820.26</v>
      </c>
      <c r="U40" s="4">
        <v>182390.04</v>
      </c>
      <c r="V40" s="4">
        <v>316795.86</v>
      </c>
      <c r="W40" s="14">
        <v>3595537.98</v>
      </c>
      <c r="X40" s="4">
        <v>11369065.62</v>
      </c>
      <c r="Y40" s="2">
        <v>375418.44</v>
      </c>
      <c r="Z40" s="2">
        <v>14418.24</v>
      </c>
      <c r="AA40" s="22">
        <v>11758902.299999999</v>
      </c>
      <c r="AB40" s="4">
        <v>60400.47</v>
      </c>
      <c r="AC40" s="4">
        <v>-106627.58</v>
      </c>
      <c r="AD40" s="4">
        <v>-1354.24</v>
      </c>
      <c r="AE40" s="4">
        <v>-78.64</v>
      </c>
      <c r="AF40" s="4">
        <v>359.78</v>
      </c>
      <c r="AG40" s="4">
        <v>-26873.26</v>
      </c>
      <c r="AH40" s="4">
        <v>15718.3</v>
      </c>
      <c r="AI40" s="14">
        <v>-58455.17</v>
      </c>
      <c r="AJ40" s="4">
        <v>-358805.03</v>
      </c>
      <c r="AK40" s="2">
        <v>-11848.14</v>
      </c>
      <c r="AL40" s="2">
        <v>-456.69</v>
      </c>
      <c r="AM40" s="100">
        <v>-371109.86</v>
      </c>
      <c r="AN40" s="101">
        <f t="shared" si="0"/>
        <v>-429565.02999999997</v>
      </c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</row>
    <row r="41" spans="1:100" ht="12.75" customHeight="1">
      <c r="A41" s="32" t="s">
        <v>90</v>
      </c>
      <c r="B41" s="33" t="s">
        <v>144</v>
      </c>
      <c r="C41" s="25" t="s">
        <v>233</v>
      </c>
      <c r="D41" s="4">
        <v>3938936.56</v>
      </c>
      <c r="E41" s="4">
        <v>4824291.45</v>
      </c>
      <c r="F41" s="4">
        <v>60469.14</v>
      </c>
      <c r="G41" s="4">
        <v>1492.4</v>
      </c>
      <c r="H41" s="4">
        <v>22154.58</v>
      </c>
      <c r="I41" s="4">
        <v>358998.52</v>
      </c>
      <c r="J41" s="4">
        <v>793842.55</v>
      </c>
      <c r="K41" s="14">
        <v>10000185.2</v>
      </c>
      <c r="L41" s="4">
        <v>54071443.41</v>
      </c>
      <c r="M41" s="4">
        <v>7067942.03</v>
      </c>
      <c r="N41" s="4">
        <v>346594.71</v>
      </c>
      <c r="O41" s="22">
        <v>61485980.15</v>
      </c>
      <c r="P41" s="4">
        <v>3793622.1</v>
      </c>
      <c r="Q41" s="4">
        <v>4956373.26</v>
      </c>
      <c r="R41" s="4">
        <v>62379.96</v>
      </c>
      <c r="S41" s="4">
        <v>1822.14</v>
      </c>
      <c r="T41" s="4">
        <v>20518.32</v>
      </c>
      <c r="U41" s="4">
        <v>375473.04</v>
      </c>
      <c r="V41" s="4">
        <v>750816.12</v>
      </c>
      <c r="W41" s="14">
        <v>9961004.94</v>
      </c>
      <c r="X41" s="4">
        <v>55833536.76</v>
      </c>
      <c r="Y41" s="4">
        <v>7298273.82</v>
      </c>
      <c r="Z41" s="4">
        <v>357932.46</v>
      </c>
      <c r="AA41" s="22">
        <v>63489743.04</v>
      </c>
      <c r="AB41" s="4">
        <v>145314.46</v>
      </c>
      <c r="AC41" s="4">
        <v>-132081.81</v>
      </c>
      <c r="AD41" s="4">
        <v>-1910.82</v>
      </c>
      <c r="AE41" s="4">
        <v>-329.74</v>
      </c>
      <c r="AF41" s="4">
        <v>1636.26</v>
      </c>
      <c r="AG41" s="4">
        <v>-16474.52</v>
      </c>
      <c r="AH41" s="4">
        <v>43026.43</v>
      </c>
      <c r="AI41" s="14">
        <v>39180.26</v>
      </c>
      <c r="AJ41" s="4">
        <v>-1762093.35</v>
      </c>
      <c r="AK41" s="4">
        <v>-230331.79</v>
      </c>
      <c r="AL41" s="4">
        <v>-11337.75</v>
      </c>
      <c r="AM41" s="100">
        <v>-2003762.89</v>
      </c>
      <c r="AN41" s="101">
        <f t="shared" si="0"/>
        <v>-1964582.63</v>
      </c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</row>
    <row r="42" spans="1:100" ht="12.75" customHeight="1">
      <c r="A42" s="32" t="s">
        <v>164</v>
      </c>
      <c r="B42" s="33" t="s">
        <v>119</v>
      </c>
      <c r="C42" s="25" t="s">
        <v>35</v>
      </c>
      <c r="D42" s="4">
        <v>2235927.39</v>
      </c>
      <c r="E42" s="4">
        <v>2030287.73</v>
      </c>
      <c r="F42" s="4">
        <v>30986.58</v>
      </c>
      <c r="G42" s="4">
        <v>631.23</v>
      </c>
      <c r="H42" s="4">
        <v>12463.66</v>
      </c>
      <c r="I42" s="4">
        <v>239697.09</v>
      </c>
      <c r="J42" s="4">
        <v>386816.26</v>
      </c>
      <c r="K42" s="14">
        <v>4936809.94</v>
      </c>
      <c r="L42" s="4">
        <v>28178949.94</v>
      </c>
      <c r="M42" s="4">
        <v>3147599.43</v>
      </c>
      <c r="N42" s="4">
        <v>156432.05</v>
      </c>
      <c r="O42" s="22">
        <v>31482981.42</v>
      </c>
      <c r="P42" s="4">
        <v>2184736.44</v>
      </c>
      <c r="Q42" s="4">
        <v>2254016.4</v>
      </c>
      <c r="R42" s="4">
        <v>34230.06</v>
      </c>
      <c r="S42" s="4">
        <v>787.62</v>
      </c>
      <c r="T42" s="4">
        <v>12237.96</v>
      </c>
      <c r="U42" s="4">
        <v>264933.36</v>
      </c>
      <c r="V42" s="4">
        <v>374592.3</v>
      </c>
      <c r="W42" s="14">
        <v>5125534.14</v>
      </c>
      <c r="X42" s="4">
        <v>29097252.42</v>
      </c>
      <c r="Y42" s="4">
        <v>3250174.2</v>
      </c>
      <c r="Z42" s="4">
        <v>161549.22</v>
      </c>
      <c r="AA42" s="22">
        <v>32508975.84</v>
      </c>
      <c r="AB42" s="4">
        <v>51190.95</v>
      </c>
      <c r="AC42" s="4">
        <v>-223728.67</v>
      </c>
      <c r="AD42" s="4">
        <v>-3243.48</v>
      </c>
      <c r="AE42" s="4">
        <v>-156.39</v>
      </c>
      <c r="AF42" s="4">
        <v>225.7</v>
      </c>
      <c r="AG42" s="4">
        <v>-25236.27</v>
      </c>
      <c r="AH42" s="4">
        <v>12223.96</v>
      </c>
      <c r="AI42" s="14">
        <v>-188724.2</v>
      </c>
      <c r="AJ42" s="4">
        <v>-918302.48</v>
      </c>
      <c r="AK42" s="4">
        <v>-102574.77</v>
      </c>
      <c r="AL42" s="4">
        <v>-5117.17</v>
      </c>
      <c r="AM42" s="100">
        <v>-1025994.42</v>
      </c>
      <c r="AN42" s="101">
        <f t="shared" si="0"/>
        <v>-1214718.62</v>
      </c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</row>
    <row r="43" spans="1:100" ht="12.75" customHeight="1">
      <c r="A43" s="32" t="s">
        <v>165</v>
      </c>
      <c r="B43" s="33" t="s">
        <v>166</v>
      </c>
      <c r="C43" s="25" t="s">
        <v>36</v>
      </c>
      <c r="D43" s="2">
        <v>1182163.18</v>
      </c>
      <c r="E43" s="2">
        <v>909816.48</v>
      </c>
      <c r="F43" s="2">
        <v>12878.79</v>
      </c>
      <c r="G43" s="2">
        <v>281.59</v>
      </c>
      <c r="H43" s="2">
        <v>5103.53</v>
      </c>
      <c r="I43" s="2">
        <v>112203.96</v>
      </c>
      <c r="J43" s="2">
        <v>222309.5</v>
      </c>
      <c r="K43" s="14">
        <v>2444757.03</v>
      </c>
      <c r="L43" s="2">
        <v>7440719.86</v>
      </c>
      <c r="M43" s="4">
        <v>1207267.67</v>
      </c>
      <c r="N43" s="4">
        <v>59786.98</v>
      </c>
      <c r="O43" s="22">
        <v>8707774.51</v>
      </c>
      <c r="P43" s="2">
        <v>1166740.02</v>
      </c>
      <c r="Q43" s="2">
        <v>975182.22</v>
      </c>
      <c r="R43" s="2">
        <v>13557.06</v>
      </c>
      <c r="S43" s="2">
        <v>325.74</v>
      </c>
      <c r="T43" s="2">
        <v>4573.74</v>
      </c>
      <c r="U43" s="2">
        <v>119325.9</v>
      </c>
      <c r="V43" s="2">
        <v>232153.5</v>
      </c>
      <c r="W43" s="14">
        <v>2511858.1800000006</v>
      </c>
      <c r="X43" s="2">
        <v>7683199.86</v>
      </c>
      <c r="Y43" s="4">
        <v>1246610.4</v>
      </c>
      <c r="Z43" s="4">
        <v>61742.7</v>
      </c>
      <c r="AA43" s="22">
        <v>8991552.959999999</v>
      </c>
      <c r="AB43" s="2">
        <v>15423.16</v>
      </c>
      <c r="AC43" s="2">
        <v>-65365.74</v>
      </c>
      <c r="AD43" s="2">
        <v>-678.27</v>
      </c>
      <c r="AE43" s="2">
        <v>-44.15</v>
      </c>
      <c r="AF43" s="2">
        <v>529.79</v>
      </c>
      <c r="AG43" s="2">
        <v>-7121.94</v>
      </c>
      <c r="AH43" s="2">
        <v>-9844</v>
      </c>
      <c r="AI43" s="14">
        <v>-67101.15</v>
      </c>
      <c r="AJ43" s="2">
        <v>-242480</v>
      </c>
      <c r="AK43" s="4">
        <v>-39342.73</v>
      </c>
      <c r="AL43" s="4">
        <v>-1955.72</v>
      </c>
      <c r="AM43" s="100">
        <v>-283778.45</v>
      </c>
      <c r="AN43" s="101">
        <f t="shared" si="0"/>
        <v>-350879.6</v>
      </c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</row>
    <row r="44" spans="1:100" ht="12.75" customHeight="1">
      <c r="A44" s="32" t="s">
        <v>167</v>
      </c>
      <c r="B44" s="33" t="s">
        <v>122</v>
      </c>
      <c r="C44" s="25" t="s">
        <v>37</v>
      </c>
      <c r="D44" s="4">
        <v>2077072.15</v>
      </c>
      <c r="E44" s="4">
        <v>1598291.01</v>
      </c>
      <c r="F44" s="4">
        <v>24393.37</v>
      </c>
      <c r="G44" s="4">
        <v>496.92</v>
      </c>
      <c r="H44" s="4">
        <v>9811.69</v>
      </c>
      <c r="I44" s="4">
        <v>190652.58</v>
      </c>
      <c r="J44" s="4">
        <v>304511</v>
      </c>
      <c r="K44" s="14">
        <v>4205228.72</v>
      </c>
      <c r="L44" s="4">
        <v>21213383.89</v>
      </c>
      <c r="M44" s="4">
        <v>1530678.23</v>
      </c>
      <c r="N44" s="4">
        <v>78321</v>
      </c>
      <c r="O44" s="22">
        <v>22822383.12</v>
      </c>
      <c r="P44" s="4">
        <v>1936847.22</v>
      </c>
      <c r="Q44" s="4">
        <v>1776617.58</v>
      </c>
      <c r="R44" s="4">
        <v>26980.2</v>
      </c>
      <c r="S44" s="4">
        <v>620.76</v>
      </c>
      <c r="T44" s="4">
        <v>9645.96</v>
      </c>
      <c r="U44" s="4">
        <v>235360.2</v>
      </c>
      <c r="V44" s="4">
        <v>295253.94</v>
      </c>
      <c r="W44" s="14">
        <v>4281325.86</v>
      </c>
      <c r="X44" s="4">
        <v>21904690.8</v>
      </c>
      <c r="Y44" s="4">
        <v>1580560.38</v>
      </c>
      <c r="Z44" s="4">
        <v>80883.06</v>
      </c>
      <c r="AA44" s="22">
        <v>23566134.24</v>
      </c>
      <c r="AB44" s="4">
        <v>140224.93</v>
      </c>
      <c r="AC44" s="4">
        <v>-178326.57</v>
      </c>
      <c r="AD44" s="4">
        <v>-2586.83</v>
      </c>
      <c r="AE44" s="4">
        <v>-123.84</v>
      </c>
      <c r="AF44" s="4">
        <v>165.73</v>
      </c>
      <c r="AG44" s="4">
        <v>-44707.62</v>
      </c>
      <c r="AH44" s="4">
        <v>9257.06</v>
      </c>
      <c r="AI44" s="14">
        <v>-76097.14</v>
      </c>
      <c r="AJ44" s="4">
        <v>-691306.91</v>
      </c>
      <c r="AK44" s="4">
        <v>-49882.15</v>
      </c>
      <c r="AL44" s="4">
        <v>-2562.06</v>
      </c>
      <c r="AM44" s="100">
        <v>-743751.12</v>
      </c>
      <c r="AN44" s="101">
        <f t="shared" si="0"/>
        <v>-819848.26</v>
      </c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</row>
    <row r="45" spans="1:100" ht="12.75" customHeight="1">
      <c r="A45" s="32" t="s">
        <v>153</v>
      </c>
      <c r="B45" s="33" t="s">
        <v>106</v>
      </c>
      <c r="C45" s="25" t="s">
        <v>234</v>
      </c>
      <c r="D45" s="4">
        <v>2436898.64</v>
      </c>
      <c r="E45" s="4">
        <v>2978869.94</v>
      </c>
      <c r="F45" s="4">
        <v>45463.99</v>
      </c>
      <c r="G45" s="4">
        <v>926.16</v>
      </c>
      <c r="H45" s="4">
        <v>18286.87</v>
      </c>
      <c r="I45" s="4">
        <v>175150.59</v>
      </c>
      <c r="J45" s="4">
        <v>567542.87</v>
      </c>
      <c r="K45" s="14">
        <v>6223139.06</v>
      </c>
      <c r="L45" s="4">
        <v>39508797.94</v>
      </c>
      <c r="M45" s="4">
        <v>1024311.49</v>
      </c>
      <c r="N45" s="4">
        <v>60152.46</v>
      </c>
      <c r="O45" s="22">
        <v>40593261.89</v>
      </c>
      <c r="P45" s="4">
        <v>2295760.44</v>
      </c>
      <c r="Q45" s="4">
        <v>3297785.7</v>
      </c>
      <c r="R45" s="4">
        <v>50081.04</v>
      </c>
      <c r="S45" s="4">
        <v>1152.3</v>
      </c>
      <c r="T45" s="4">
        <v>17905.02</v>
      </c>
      <c r="U45" s="4">
        <v>184125.18</v>
      </c>
      <c r="V45" s="4">
        <v>548055.06</v>
      </c>
      <c r="W45" s="14">
        <v>6394864.74</v>
      </c>
      <c r="X45" s="4">
        <v>40796320.26</v>
      </c>
      <c r="Y45" s="4">
        <v>1057692</v>
      </c>
      <c r="Z45" s="4">
        <v>62120.16</v>
      </c>
      <c r="AA45" s="22">
        <v>41916132.419999994</v>
      </c>
      <c r="AB45" s="4">
        <v>141138.2</v>
      </c>
      <c r="AC45" s="4">
        <v>-318915.76</v>
      </c>
      <c r="AD45" s="4">
        <v>-4617.05</v>
      </c>
      <c r="AE45" s="4">
        <v>-226.14</v>
      </c>
      <c r="AF45" s="4">
        <v>381.85</v>
      </c>
      <c r="AG45" s="4">
        <v>-8974.59</v>
      </c>
      <c r="AH45" s="4">
        <v>19487.81</v>
      </c>
      <c r="AI45" s="14">
        <v>-171725.68</v>
      </c>
      <c r="AJ45" s="4">
        <v>-1287522.32</v>
      </c>
      <c r="AK45" s="4">
        <v>-33380.51</v>
      </c>
      <c r="AL45" s="4">
        <v>-1967.7</v>
      </c>
      <c r="AM45" s="100">
        <v>-1322870.53</v>
      </c>
      <c r="AN45" s="101">
        <f t="shared" si="0"/>
        <v>-1494596.21</v>
      </c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</row>
    <row r="46" spans="1:100" ht="12.75" customHeight="1">
      <c r="A46" s="32" t="s">
        <v>173</v>
      </c>
      <c r="B46" s="33" t="s">
        <v>134</v>
      </c>
      <c r="C46" s="25" t="s">
        <v>235</v>
      </c>
      <c r="D46" s="4">
        <v>3155383.31</v>
      </c>
      <c r="E46" s="4">
        <v>3741594.28</v>
      </c>
      <c r="F46" s="4">
        <v>46929.13</v>
      </c>
      <c r="G46" s="4">
        <v>1024.07</v>
      </c>
      <c r="H46" s="4">
        <v>17576.47</v>
      </c>
      <c r="I46" s="4">
        <v>254162.1</v>
      </c>
      <c r="J46" s="4">
        <v>426684.45</v>
      </c>
      <c r="K46" s="14">
        <v>7643353.81</v>
      </c>
      <c r="L46" s="4">
        <v>38776489.22</v>
      </c>
      <c r="M46" s="4">
        <v>1586883.41</v>
      </c>
      <c r="N46" s="4">
        <v>83246.55</v>
      </c>
      <c r="O46" s="22">
        <v>40446619.18</v>
      </c>
      <c r="P46" s="4">
        <v>3088156.98</v>
      </c>
      <c r="Q46" s="4">
        <v>3958269.06</v>
      </c>
      <c r="R46" s="4">
        <v>49987.2</v>
      </c>
      <c r="S46" s="4">
        <v>1268.34</v>
      </c>
      <c r="T46" s="4">
        <v>17058.6</v>
      </c>
      <c r="U46" s="4">
        <v>275783.04</v>
      </c>
      <c r="V46" s="4">
        <v>431748.96</v>
      </c>
      <c r="W46" s="14">
        <v>7822272.18</v>
      </c>
      <c r="X46" s="4">
        <v>40040146.92</v>
      </c>
      <c r="Y46" s="4">
        <v>1638597.18</v>
      </c>
      <c r="Z46" s="4">
        <v>85969.74</v>
      </c>
      <c r="AA46" s="22">
        <v>41764713.84</v>
      </c>
      <c r="AB46" s="4">
        <v>67226.33</v>
      </c>
      <c r="AC46" s="4">
        <v>-216674.78</v>
      </c>
      <c r="AD46" s="4">
        <v>-3058.07</v>
      </c>
      <c r="AE46" s="4">
        <v>-244.27</v>
      </c>
      <c r="AF46" s="4">
        <v>517.87</v>
      </c>
      <c r="AG46" s="4">
        <v>-21620.94</v>
      </c>
      <c r="AH46" s="4">
        <v>-5064.51</v>
      </c>
      <c r="AI46" s="14">
        <v>-178918.37</v>
      </c>
      <c r="AJ46" s="4">
        <v>-1263657.7</v>
      </c>
      <c r="AK46" s="4">
        <v>-51713.77</v>
      </c>
      <c r="AL46" s="4">
        <v>-2723.19</v>
      </c>
      <c r="AM46" s="100">
        <v>-1318094.66</v>
      </c>
      <c r="AN46" s="101">
        <f t="shared" si="0"/>
        <v>-1497013.0299999998</v>
      </c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</row>
    <row r="47" spans="1:100" ht="12.75" customHeight="1">
      <c r="A47" s="32" t="s">
        <v>168</v>
      </c>
      <c r="B47" s="33" t="s">
        <v>132</v>
      </c>
      <c r="C47" s="25" t="s">
        <v>38</v>
      </c>
      <c r="D47" s="2">
        <v>3023595.92</v>
      </c>
      <c r="E47" s="2">
        <v>2091348.86</v>
      </c>
      <c r="F47" s="2">
        <v>30611.43</v>
      </c>
      <c r="G47" s="2">
        <v>726</v>
      </c>
      <c r="H47" s="2">
        <v>12026.41</v>
      </c>
      <c r="I47" s="2">
        <v>255813.35</v>
      </c>
      <c r="J47" s="2">
        <v>589622.5</v>
      </c>
      <c r="K47" s="14">
        <v>6003744.47</v>
      </c>
      <c r="L47" s="4">
        <v>25205263.44</v>
      </c>
      <c r="M47" s="2">
        <v>3086653.61</v>
      </c>
      <c r="N47" s="2">
        <v>153086.36</v>
      </c>
      <c r="O47" s="22">
        <v>28445003.41</v>
      </c>
      <c r="P47" s="2">
        <v>3035797.38</v>
      </c>
      <c r="Q47" s="2">
        <v>2278901.82</v>
      </c>
      <c r="R47" s="2">
        <v>33281.46</v>
      </c>
      <c r="S47" s="2">
        <v>885.84</v>
      </c>
      <c r="T47" s="2">
        <v>11555.34</v>
      </c>
      <c r="U47" s="2">
        <v>296972.34</v>
      </c>
      <c r="V47" s="2">
        <v>518127.6</v>
      </c>
      <c r="W47" s="14">
        <v>6175521.779999998</v>
      </c>
      <c r="X47" s="4">
        <v>26026658.7</v>
      </c>
      <c r="Y47" s="2">
        <v>3187242.24</v>
      </c>
      <c r="Z47" s="2">
        <v>158094.12</v>
      </c>
      <c r="AA47" s="22">
        <v>29371995.06</v>
      </c>
      <c r="AB47" s="2">
        <v>-12201.46</v>
      </c>
      <c r="AC47" s="2">
        <v>-187552.96</v>
      </c>
      <c r="AD47" s="2">
        <v>-2670.03</v>
      </c>
      <c r="AE47" s="2">
        <v>-159.84</v>
      </c>
      <c r="AF47" s="2">
        <v>471.07</v>
      </c>
      <c r="AG47" s="2">
        <v>-41158.99</v>
      </c>
      <c r="AH47" s="2">
        <v>71494.9</v>
      </c>
      <c r="AI47" s="14">
        <v>-171777.31</v>
      </c>
      <c r="AJ47" s="4">
        <v>-821395.26</v>
      </c>
      <c r="AK47" s="2">
        <v>-100588.63</v>
      </c>
      <c r="AL47" s="2">
        <v>-5007.76</v>
      </c>
      <c r="AM47" s="100">
        <v>-926991.65</v>
      </c>
      <c r="AN47" s="101">
        <f t="shared" si="0"/>
        <v>-1098768.96</v>
      </c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</row>
    <row r="48" spans="1:100" ht="12.75" customHeight="1">
      <c r="A48" s="32" t="s">
        <v>169</v>
      </c>
      <c r="B48" s="33" t="s">
        <v>170</v>
      </c>
      <c r="C48" s="25" t="s">
        <v>39</v>
      </c>
      <c r="D48" s="4">
        <v>2866020.34</v>
      </c>
      <c r="E48" s="4">
        <v>2574346.37</v>
      </c>
      <c r="F48" s="4">
        <v>32267.64</v>
      </c>
      <c r="G48" s="4">
        <v>796.38</v>
      </c>
      <c r="H48" s="4">
        <v>11822.17</v>
      </c>
      <c r="I48" s="4">
        <v>254333.83</v>
      </c>
      <c r="J48" s="4">
        <v>423611.57</v>
      </c>
      <c r="K48" s="14">
        <v>6163198.3</v>
      </c>
      <c r="L48" s="4">
        <v>21914157.39</v>
      </c>
      <c r="M48" s="4">
        <v>4171008.67</v>
      </c>
      <c r="N48" s="4">
        <v>203508.57</v>
      </c>
      <c r="O48" s="22">
        <v>26288674.63</v>
      </c>
      <c r="P48" s="4">
        <v>2702689.08</v>
      </c>
      <c r="Q48" s="4">
        <v>2687136.78</v>
      </c>
      <c r="R48" s="4">
        <v>33819.78</v>
      </c>
      <c r="S48" s="4">
        <v>987.9</v>
      </c>
      <c r="T48" s="4">
        <v>11124.18</v>
      </c>
      <c r="U48" s="4">
        <v>274891.68</v>
      </c>
      <c r="V48" s="4">
        <v>407060.88</v>
      </c>
      <c r="W48" s="14">
        <v>6117710.279999999</v>
      </c>
      <c r="X48" s="4">
        <v>22628301.3</v>
      </c>
      <c r="Y48" s="4">
        <v>4306934.52</v>
      </c>
      <c r="Z48" s="4">
        <v>210165.72</v>
      </c>
      <c r="AA48" s="22">
        <v>27145401.54</v>
      </c>
      <c r="AB48" s="4">
        <v>163331.26</v>
      </c>
      <c r="AC48" s="4">
        <v>-112790.41</v>
      </c>
      <c r="AD48" s="4">
        <v>-1552.14</v>
      </c>
      <c r="AE48" s="4">
        <v>-191.52</v>
      </c>
      <c r="AF48" s="4">
        <v>697.99</v>
      </c>
      <c r="AG48" s="4">
        <v>-20557.85</v>
      </c>
      <c r="AH48" s="4">
        <v>16550.69</v>
      </c>
      <c r="AI48" s="14">
        <v>45488.02</v>
      </c>
      <c r="AJ48" s="4">
        <v>-714143.91</v>
      </c>
      <c r="AK48" s="4">
        <v>-135925.85</v>
      </c>
      <c r="AL48" s="4">
        <v>-6657.15</v>
      </c>
      <c r="AM48" s="100">
        <v>-856726.91</v>
      </c>
      <c r="AN48" s="101">
        <f t="shared" si="0"/>
        <v>-811238.89</v>
      </c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</row>
    <row r="49" spans="1:100" ht="12.75" customHeight="1">
      <c r="A49" s="32" t="s">
        <v>171</v>
      </c>
      <c r="B49" s="33" t="s">
        <v>132</v>
      </c>
      <c r="C49" s="25" t="s">
        <v>40</v>
      </c>
      <c r="D49" s="4">
        <v>3511963.16</v>
      </c>
      <c r="E49" s="4">
        <v>2523092.1</v>
      </c>
      <c r="F49" s="4">
        <v>33831.5</v>
      </c>
      <c r="G49" s="4">
        <v>788.01</v>
      </c>
      <c r="H49" s="4">
        <v>12490.22</v>
      </c>
      <c r="I49" s="4">
        <v>266302.13</v>
      </c>
      <c r="J49" s="4">
        <v>709438.43</v>
      </c>
      <c r="K49" s="14">
        <v>7057905.55</v>
      </c>
      <c r="L49" s="4">
        <v>24654205.43</v>
      </c>
      <c r="M49" s="4">
        <v>3978340.12</v>
      </c>
      <c r="N49" s="4">
        <v>195328.78</v>
      </c>
      <c r="O49" s="22">
        <v>28827874.33</v>
      </c>
      <c r="P49" s="4">
        <v>3360910.14</v>
      </c>
      <c r="Q49" s="4">
        <v>2752925.58</v>
      </c>
      <c r="R49" s="4">
        <v>38609.46</v>
      </c>
      <c r="S49" s="4">
        <v>1027.14</v>
      </c>
      <c r="T49" s="4">
        <v>12222.18</v>
      </c>
      <c r="U49" s="4">
        <v>286454.1</v>
      </c>
      <c r="V49" s="4">
        <v>526411.68</v>
      </c>
      <c r="W49" s="14">
        <v>6978560.279999999</v>
      </c>
      <c r="X49" s="4">
        <v>25457642.7</v>
      </c>
      <c r="Y49" s="4">
        <v>4107987.24</v>
      </c>
      <c r="Z49" s="4">
        <v>201718.38</v>
      </c>
      <c r="AA49" s="22">
        <v>29767348.319999997</v>
      </c>
      <c r="AB49" s="4">
        <v>151053.02</v>
      </c>
      <c r="AC49" s="4">
        <v>-229833.48</v>
      </c>
      <c r="AD49" s="4">
        <v>-4777.96</v>
      </c>
      <c r="AE49" s="4">
        <v>-239.13</v>
      </c>
      <c r="AF49" s="4">
        <v>268.04</v>
      </c>
      <c r="AG49" s="4">
        <v>-20151.97</v>
      </c>
      <c r="AH49" s="4">
        <v>183026.75</v>
      </c>
      <c r="AI49" s="14">
        <v>79345.27</v>
      </c>
      <c r="AJ49" s="4">
        <v>-803437.27</v>
      </c>
      <c r="AK49" s="4">
        <v>-129647.12</v>
      </c>
      <c r="AL49" s="4">
        <v>-6389.6</v>
      </c>
      <c r="AM49" s="100">
        <v>-939473.99</v>
      </c>
      <c r="AN49" s="101">
        <f t="shared" si="0"/>
        <v>-860128.72</v>
      </c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</row>
    <row r="50" spans="1:100" ht="12.75" customHeight="1">
      <c r="A50" s="32" t="s">
        <v>185</v>
      </c>
      <c r="B50" s="33" t="s">
        <v>109</v>
      </c>
      <c r="C50" s="25" t="s">
        <v>51</v>
      </c>
      <c r="D50" s="4">
        <v>976402.19</v>
      </c>
      <c r="E50" s="4">
        <v>1323599.13</v>
      </c>
      <c r="F50" s="4">
        <v>18961.74</v>
      </c>
      <c r="G50" s="4">
        <v>383.08</v>
      </c>
      <c r="H50" s="4">
        <v>7715.67</v>
      </c>
      <c r="I50" s="4">
        <v>103524.96</v>
      </c>
      <c r="J50" s="4">
        <v>336495.95</v>
      </c>
      <c r="K50" s="14">
        <v>2767082.72</v>
      </c>
      <c r="L50" s="2">
        <v>14575088.51</v>
      </c>
      <c r="M50" s="4">
        <v>434332.66</v>
      </c>
      <c r="N50" s="4">
        <v>90668.7</v>
      </c>
      <c r="O50" s="22">
        <v>15100089.87</v>
      </c>
      <c r="P50" s="4">
        <v>846478.98</v>
      </c>
      <c r="Q50" s="4">
        <v>1379380.2</v>
      </c>
      <c r="R50" s="4">
        <v>21612.48</v>
      </c>
      <c r="S50" s="4">
        <v>485.76</v>
      </c>
      <c r="T50" s="4">
        <v>7649.16</v>
      </c>
      <c r="U50" s="4">
        <v>166008.36</v>
      </c>
      <c r="V50" s="4">
        <v>316614.48</v>
      </c>
      <c r="W50" s="14">
        <v>2738229.4199999995</v>
      </c>
      <c r="X50" s="2">
        <v>15050065.08</v>
      </c>
      <c r="Y50" s="4">
        <v>448486.8</v>
      </c>
      <c r="Z50" s="4">
        <v>93634.62</v>
      </c>
      <c r="AA50" s="22">
        <v>15592186.5</v>
      </c>
      <c r="AB50" s="4">
        <v>129923.21</v>
      </c>
      <c r="AC50" s="4">
        <v>-55781.07</v>
      </c>
      <c r="AD50" s="4">
        <v>-2650.74</v>
      </c>
      <c r="AE50" s="4">
        <v>-102.68</v>
      </c>
      <c r="AF50" s="4">
        <v>66.51</v>
      </c>
      <c r="AG50" s="4">
        <v>-62483.4</v>
      </c>
      <c r="AH50" s="4">
        <v>19881.47</v>
      </c>
      <c r="AI50" s="14">
        <v>28853.3</v>
      </c>
      <c r="AJ50" s="2">
        <v>-474976.57</v>
      </c>
      <c r="AK50" s="4">
        <v>-14154.14</v>
      </c>
      <c r="AL50" s="4">
        <v>-2965.92</v>
      </c>
      <c r="AM50" s="100">
        <v>-492096.63</v>
      </c>
      <c r="AN50" s="101">
        <f t="shared" si="0"/>
        <v>-463243.33</v>
      </c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</row>
    <row r="51" spans="1:100" ht="12.75" customHeight="1">
      <c r="A51" s="32" t="s">
        <v>172</v>
      </c>
      <c r="B51" s="33" t="s">
        <v>112</v>
      </c>
      <c r="C51" s="25" t="s">
        <v>41</v>
      </c>
      <c r="D51" s="2">
        <v>1959969.31</v>
      </c>
      <c r="E51" s="2">
        <v>1531592.29</v>
      </c>
      <c r="F51" s="2">
        <v>22054.7</v>
      </c>
      <c r="G51" s="2">
        <v>589.53</v>
      </c>
      <c r="H51" s="2">
        <v>7933.18</v>
      </c>
      <c r="I51" s="2">
        <v>146209.57</v>
      </c>
      <c r="J51" s="2">
        <v>323768.24</v>
      </c>
      <c r="K51" s="14">
        <v>3992116.82</v>
      </c>
      <c r="L51" s="4">
        <v>15340551.87</v>
      </c>
      <c r="M51" s="4">
        <v>2035044.46</v>
      </c>
      <c r="N51" s="4">
        <v>101977.53</v>
      </c>
      <c r="O51" s="22">
        <v>17477573.86</v>
      </c>
      <c r="P51" s="2">
        <v>1901450.52</v>
      </c>
      <c r="Q51" s="2">
        <v>1689303.66</v>
      </c>
      <c r="R51" s="2">
        <v>23363.7</v>
      </c>
      <c r="S51" s="2">
        <v>710.52</v>
      </c>
      <c r="T51" s="2">
        <v>7558.02</v>
      </c>
      <c r="U51" s="2">
        <v>170224.86</v>
      </c>
      <c r="V51" s="2">
        <v>326345.82</v>
      </c>
      <c r="W51" s="14">
        <v>4118957.0999999996</v>
      </c>
      <c r="X51" s="4">
        <v>15840473.52</v>
      </c>
      <c r="Y51" s="4">
        <v>2101363.02</v>
      </c>
      <c r="Z51" s="4">
        <v>105313.44</v>
      </c>
      <c r="AA51" s="22">
        <v>18047149.98</v>
      </c>
      <c r="AB51" s="2">
        <v>58518.79</v>
      </c>
      <c r="AC51" s="2">
        <v>-157711.37</v>
      </c>
      <c r="AD51" s="2">
        <v>-1309</v>
      </c>
      <c r="AE51" s="2">
        <v>-120.99</v>
      </c>
      <c r="AF51" s="2">
        <v>375.16</v>
      </c>
      <c r="AG51" s="2">
        <v>-24015.29</v>
      </c>
      <c r="AH51" s="2">
        <v>-2577.58</v>
      </c>
      <c r="AI51" s="14">
        <v>-126840.28</v>
      </c>
      <c r="AJ51" s="4">
        <v>-499921.65</v>
      </c>
      <c r="AK51" s="4">
        <v>-66318.56</v>
      </c>
      <c r="AL51" s="4">
        <v>-3335.91</v>
      </c>
      <c r="AM51" s="100">
        <v>-569576.12</v>
      </c>
      <c r="AN51" s="101">
        <f t="shared" si="0"/>
        <v>-696416.4</v>
      </c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</row>
    <row r="52" spans="1:100" ht="12.75" customHeight="1">
      <c r="A52" s="32" t="s">
        <v>173</v>
      </c>
      <c r="B52" s="33" t="s">
        <v>130</v>
      </c>
      <c r="C52" s="25" t="s">
        <v>46</v>
      </c>
      <c r="D52" s="4">
        <v>133511914.86</v>
      </c>
      <c r="E52" s="4">
        <v>63442486.58</v>
      </c>
      <c r="F52" s="4">
        <v>795730.46</v>
      </c>
      <c r="G52" s="4">
        <v>17364.1</v>
      </c>
      <c r="H52" s="4">
        <v>298026.71</v>
      </c>
      <c r="I52" s="4">
        <v>5334582.25</v>
      </c>
      <c r="J52" s="4">
        <v>7234863.1</v>
      </c>
      <c r="K52" s="14">
        <v>210634968.06</v>
      </c>
      <c r="L52" s="4">
        <v>1216493607.26</v>
      </c>
      <c r="M52" s="4">
        <v>91538839.93</v>
      </c>
      <c r="N52" s="4">
        <v>4532954.11</v>
      </c>
      <c r="O52" s="22">
        <v>1312565401.3</v>
      </c>
      <c r="P52" s="4">
        <v>119325601.32</v>
      </c>
      <c r="Q52" s="4">
        <v>66943753.56</v>
      </c>
      <c r="R52" s="4">
        <v>845402.88</v>
      </c>
      <c r="S52" s="4">
        <v>21450.54</v>
      </c>
      <c r="T52" s="4">
        <v>288501.12</v>
      </c>
      <c r="U52" s="4">
        <v>5948411.82</v>
      </c>
      <c r="V52" s="4">
        <v>7301902.92</v>
      </c>
      <c r="W52" s="14">
        <v>200675024.15999997</v>
      </c>
      <c r="X52" s="4">
        <v>1256136994.92</v>
      </c>
      <c r="Y52" s="4">
        <v>94521929.94</v>
      </c>
      <c r="Z52" s="4">
        <v>4681235.64</v>
      </c>
      <c r="AA52" s="22">
        <v>1355340160.5000002</v>
      </c>
      <c r="AB52" s="4">
        <v>14186313.54</v>
      </c>
      <c r="AC52" s="4">
        <v>-3501266.98</v>
      </c>
      <c r="AD52" s="4">
        <v>-49672.42</v>
      </c>
      <c r="AE52" s="4">
        <v>-4086.44</v>
      </c>
      <c r="AF52" s="4">
        <v>9525.59</v>
      </c>
      <c r="AG52" s="4">
        <v>-613829.57</v>
      </c>
      <c r="AH52" s="4">
        <v>-67039.82</v>
      </c>
      <c r="AI52" s="14">
        <v>9959943.9</v>
      </c>
      <c r="AJ52" s="4">
        <v>-39643387.66</v>
      </c>
      <c r="AK52" s="4">
        <v>-2983090.01</v>
      </c>
      <c r="AL52" s="4">
        <v>-148281.53</v>
      </c>
      <c r="AM52" s="100">
        <v>-42774759.2</v>
      </c>
      <c r="AN52" s="101">
        <f t="shared" si="0"/>
        <v>-32814815.300000004</v>
      </c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</row>
    <row r="53" spans="1:100" ht="12.75" customHeight="1">
      <c r="A53" s="32" t="s">
        <v>180</v>
      </c>
      <c r="B53" s="33" t="s">
        <v>136</v>
      </c>
      <c r="C53" s="25" t="s">
        <v>48</v>
      </c>
      <c r="D53" s="4">
        <v>8794312.82</v>
      </c>
      <c r="E53" s="4">
        <v>7960843.26</v>
      </c>
      <c r="F53" s="4">
        <v>121499.67</v>
      </c>
      <c r="G53" s="4">
        <v>2475.1</v>
      </c>
      <c r="H53" s="4">
        <v>48870.52</v>
      </c>
      <c r="I53" s="4">
        <v>753222.38</v>
      </c>
      <c r="J53" s="4">
        <v>1516722.77</v>
      </c>
      <c r="K53" s="14">
        <v>19197946.52</v>
      </c>
      <c r="L53" s="4">
        <v>190345914.57</v>
      </c>
      <c r="M53" s="4">
        <v>14597903.69</v>
      </c>
      <c r="N53" s="4">
        <v>727418.65</v>
      </c>
      <c r="O53" s="22">
        <v>205671236.91</v>
      </c>
      <c r="P53" s="4">
        <v>7793770.56</v>
      </c>
      <c r="Q53" s="4">
        <v>8816754.06</v>
      </c>
      <c r="R53" s="4">
        <v>133893.48</v>
      </c>
      <c r="S53" s="4">
        <v>3080.76</v>
      </c>
      <c r="T53" s="4">
        <v>47869.68</v>
      </c>
      <c r="U53" s="4">
        <v>751013.1</v>
      </c>
      <c r="V53" s="4">
        <v>1465245.78</v>
      </c>
      <c r="W53" s="14">
        <v>19011627.420000006</v>
      </c>
      <c r="X53" s="4">
        <v>196548953.64</v>
      </c>
      <c r="Y53" s="4">
        <v>15073623.72</v>
      </c>
      <c r="Z53" s="4">
        <v>751213.92</v>
      </c>
      <c r="AA53" s="22">
        <v>212373791.27999997</v>
      </c>
      <c r="AB53" s="4">
        <v>1000542.26</v>
      </c>
      <c r="AC53" s="4">
        <v>-855910.8</v>
      </c>
      <c r="AD53" s="4">
        <v>-12393.81</v>
      </c>
      <c r="AE53" s="4">
        <v>-605.66</v>
      </c>
      <c r="AF53" s="4">
        <v>1000.84</v>
      </c>
      <c r="AG53" s="4">
        <v>2209.28</v>
      </c>
      <c r="AH53" s="4">
        <v>51476.99</v>
      </c>
      <c r="AI53" s="14">
        <v>186319.1</v>
      </c>
      <c r="AJ53" s="4">
        <v>-6203039.07</v>
      </c>
      <c r="AK53" s="4">
        <v>-475720.03</v>
      </c>
      <c r="AL53" s="4">
        <v>-23795.27</v>
      </c>
      <c r="AM53" s="100">
        <v>-6702554.37</v>
      </c>
      <c r="AN53" s="101">
        <f t="shared" si="0"/>
        <v>-6516235.2700000005</v>
      </c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</row>
    <row r="54" spans="1:100" ht="12.75" customHeight="1">
      <c r="A54" s="32" t="s">
        <v>180</v>
      </c>
      <c r="B54" s="33" t="s">
        <v>137</v>
      </c>
      <c r="C54" s="25" t="s">
        <v>49</v>
      </c>
      <c r="D54" s="2">
        <v>2279639.92</v>
      </c>
      <c r="E54" s="2">
        <v>1975121.68</v>
      </c>
      <c r="F54" s="2">
        <v>30144.62</v>
      </c>
      <c r="G54" s="2">
        <v>614.08</v>
      </c>
      <c r="H54" s="2">
        <v>12125</v>
      </c>
      <c r="I54" s="2">
        <v>177630.41</v>
      </c>
      <c r="J54" s="2">
        <v>376305.87</v>
      </c>
      <c r="K54" s="14">
        <v>4851581.58</v>
      </c>
      <c r="L54" s="2">
        <v>25857345.62</v>
      </c>
      <c r="M54" s="4">
        <v>0</v>
      </c>
      <c r="N54" s="4">
        <v>0</v>
      </c>
      <c r="O54" s="22">
        <v>25857345.62</v>
      </c>
      <c r="P54" s="2">
        <v>1898219.28</v>
      </c>
      <c r="Q54" s="2">
        <v>2180818.26</v>
      </c>
      <c r="R54" s="2">
        <v>33118.44</v>
      </c>
      <c r="S54" s="2">
        <v>762</v>
      </c>
      <c r="T54" s="2">
        <v>11840.52</v>
      </c>
      <c r="U54" s="2">
        <v>242982.96</v>
      </c>
      <c r="V54" s="2">
        <v>362427.6</v>
      </c>
      <c r="W54" s="14">
        <v>4730169.06</v>
      </c>
      <c r="X54" s="2">
        <v>26699991.12</v>
      </c>
      <c r="Y54" s="4">
        <v>0</v>
      </c>
      <c r="Z54" s="4">
        <v>0</v>
      </c>
      <c r="AA54" s="22">
        <v>26699991.12</v>
      </c>
      <c r="AB54" s="2">
        <v>381420.64</v>
      </c>
      <c r="AC54" s="2">
        <v>-205696.58</v>
      </c>
      <c r="AD54" s="2">
        <v>-2973.82</v>
      </c>
      <c r="AE54" s="2">
        <v>-147.92</v>
      </c>
      <c r="AF54" s="2">
        <v>284.48</v>
      </c>
      <c r="AG54" s="2">
        <v>-65352.55</v>
      </c>
      <c r="AH54" s="2">
        <v>13878.27</v>
      </c>
      <c r="AI54" s="14">
        <v>121412.52</v>
      </c>
      <c r="AJ54" s="2">
        <v>-842645.5</v>
      </c>
      <c r="AK54" s="4">
        <v>0</v>
      </c>
      <c r="AL54" s="4">
        <v>0</v>
      </c>
      <c r="AM54" s="100">
        <v>-842645.5</v>
      </c>
      <c r="AN54" s="101">
        <f t="shared" si="0"/>
        <v>-721232.98</v>
      </c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</row>
    <row r="55" spans="1:100" ht="12.75" customHeight="1">
      <c r="A55" s="32" t="s">
        <v>90</v>
      </c>
      <c r="B55" s="33" t="s">
        <v>145</v>
      </c>
      <c r="C55" s="25" t="s">
        <v>236</v>
      </c>
      <c r="D55" s="4">
        <v>2122193.28</v>
      </c>
      <c r="E55" s="4">
        <v>2364390</v>
      </c>
      <c r="F55" s="4">
        <v>29635.99</v>
      </c>
      <c r="G55" s="4">
        <v>731.43</v>
      </c>
      <c r="H55" s="4">
        <v>10857.98</v>
      </c>
      <c r="I55" s="4">
        <v>201813.61</v>
      </c>
      <c r="J55" s="4">
        <v>389063.02</v>
      </c>
      <c r="K55" s="14">
        <v>5118685.31</v>
      </c>
      <c r="L55" s="4">
        <v>21100833.84</v>
      </c>
      <c r="M55" s="4">
        <v>3243356.58</v>
      </c>
      <c r="N55" s="4">
        <v>158460.21</v>
      </c>
      <c r="O55" s="22">
        <v>24502650.63</v>
      </c>
      <c r="P55" s="4">
        <v>1913488.02</v>
      </c>
      <c r="Q55" s="4">
        <v>2441520.06</v>
      </c>
      <c r="R55" s="4">
        <v>30728.52</v>
      </c>
      <c r="S55" s="4">
        <v>897.6</v>
      </c>
      <c r="T55" s="4">
        <v>10107.36</v>
      </c>
      <c r="U55" s="4">
        <v>211163.1</v>
      </c>
      <c r="V55" s="4">
        <v>369853.62</v>
      </c>
      <c r="W55" s="14">
        <v>4977758.279999999</v>
      </c>
      <c r="X55" s="4">
        <v>21788472.96</v>
      </c>
      <c r="Y55" s="4">
        <v>3349051.86</v>
      </c>
      <c r="Z55" s="4">
        <v>163643.76</v>
      </c>
      <c r="AA55" s="22">
        <v>25301168.580000002</v>
      </c>
      <c r="AB55" s="4">
        <v>208705.26</v>
      </c>
      <c r="AC55" s="4">
        <v>-77130.06</v>
      </c>
      <c r="AD55" s="4">
        <v>-1092.53</v>
      </c>
      <c r="AE55" s="4">
        <v>-166.17</v>
      </c>
      <c r="AF55" s="4">
        <v>750.62</v>
      </c>
      <c r="AG55" s="4">
        <v>-9349.49</v>
      </c>
      <c r="AH55" s="4">
        <v>19209.4</v>
      </c>
      <c r="AI55" s="14">
        <v>140927.03</v>
      </c>
      <c r="AJ55" s="4">
        <v>-687639.12</v>
      </c>
      <c r="AK55" s="4">
        <v>-105695.28</v>
      </c>
      <c r="AL55" s="4">
        <v>-5183.55</v>
      </c>
      <c r="AM55" s="100">
        <v>-798517.95</v>
      </c>
      <c r="AN55" s="101">
        <f t="shared" si="0"/>
        <v>-657590.9199999999</v>
      </c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</row>
    <row r="56" spans="1:100" ht="12.75" customHeight="1">
      <c r="A56" s="32" t="s">
        <v>88</v>
      </c>
      <c r="B56" s="33" t="s">
        <v>126</v>
      </c>
      <c r="C56" s="25" t="s">
        <v>237</v>
      </c>
      <c r="D56" s="4">
        <v>831786.84</v>
      </c>
      <c r="E56" s="4">
        <v>789507.59</v>
      </c>
      <c r="F56" s="4">
        <v>10075.53</v>
      </c>
      <c r="G56" s="4">
        <v>197.09</v>
      </c>
      <c r="H56" s="4">
        <v>4298.63</v>
      </c>
      <c r="I56" s="4">
        <v>105662.79</v>
      </c>
      <c r="J56" s="4">
        <v>210565.89</v>
      </c>
      <c r="K56" s="14">
        <v>1952094.36</v>
      </c>
      <c r="L56" s="4">
        <v>9134965.85</v>
      </c>
      <c r="M56" s="4">
        <v>831244.18</v>
      </c>
      <c r="N56" s="4">
        <v>42399.38</v>
      </c>
      <c r="O56" s="22">
        <v>10008609.41</v>
      </c>
      <c r="P56" s="4">
        <v>833659.26</v>
      </c>
      <c r="Q56" s="4">
        <v>856503.6</v>
      </c>
      <c r="R56" s="4">
        <v>10968.24</v>
      </c>
      <c r="S56" s="4">
        <v>248.4</v>
      </c>
      <c r="T56" s="4">
        <v>4194.18</v>
      </c>
      <c r="U56" s="4">
        <v>118625.64</v>
      </c>
      <c r="V56" s="4">
        <v>199461.66</v>
      </c>
      <c r="W56" s="14">
        <v>2023660.9799999995</v>
      </c>
      <c r="X56" s="4">
        <v>9432658.38</v>
      </c>
      <c r="Y56" s="4">
        <v>858333</v>
      </c>
      <c r="Z56" s="4">
        <v>43786.38</v>
      </c>
      <c r="AA56" s="22">
        <v>10334777.760000002</v>
      </c>
      <c r="AB56" s="4">
        <v>-1872.42</v>
      </c>
      <c r="AC56" s="4">
        <v>-66996.01</v>
      </c>
      <c r="AD56" s="4">
        <v>-892.71</v>
      </c>
      <c r="AE56" s="4">
        <v>-51.31</v>
      </c>
      <c r="AF56" s="4">
        <v>104.45</v>
      </c>
      <c r="AG56" s="4">
        <v>-12962.85</v>
      </c>
      <c r="AH56" s="4">
        <v>11104.23</v>
      </c>
      <c r="AI56" s="14">
        <v>-71566.62</v>
      </c>
      <c r="AJ56" s="4">
        <v>-297692.53</v>
      </c>
      <c r="AK56" s="4">
        <v>-27088.82</v>
      </c>
      <c r="AL56" s="4">
        <v>-1387</v>
      </c>
      <c r="AM56" s="100">
        <v>-326168.35</v>
      </c>
      <c r="AN56" s="101">
        <f t="shared" si="0"/>
        <v>-397734.97</v>
      </c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</row>
    <row r="57" spans="1:148" ht="12.75" customHeight="1">
      <c r="A57" s="32" t="s">
        <v>180</v>
      </c>
      <c r="B57" s="33" t="s">
        <v>181</v>
      </c>
      <c r="C57" s="25" t="s">
        <v>182</v>
      </c>
      <c r="D57" s="4">
        <v>797083.03</v>
      </c>
      <c r="E57" s="4">
        <v>1079410.99</v>
      </c>
      <c r="F57" s="4">
        <v>16474.14</v>
      </c>
      <c r="G57" s="4">
        <v>335.6</v>
      </c>
      <c r="H57" s="4">
        <v>6626.35</v>
      </c>
      <c r="I57" s="4">
        <v>53149.9</v>
      </c>
      <c r="J57" s="4">
        <v>205652.49</v>
      </c>
      <c r="K57" s="14">
        <v>2158732.5</v>
      </c>
      <c r="L57" s="4">
        <v>13281389.16</v>
      </c>
      <c r="M57" s="4">
        <v>0</v>
      </c>
      <c r="N57" s="4">
        <v>0</v>
      </c>
      <c r="O57" s="22">
        <v>13281389.16</v>
      </c>
      <c r="P57" s="4">
        <v>678118.44</v>
      </c>
      <c r="Q57" s="4">
        <v>1205025.12</v>
      </c>
      <c r="R57" s="4">
        <v>18299.82</v>
      </c>
      <c r="S57" s="4">
        <v>421.08</v>
      </c>
      <c r="T57" s="4">
        <v>6542.58</v>
      </c>
      <c r="U57" s="4">
        <v>142010.94</v>
      </c>
      <c r="V57" s="4">
        <v>200261.7</v>
      </c>
      <c r="W57" s="14">
        <v>2250679.68</v>
      </c>
      <c r="X57" s="4">
        <v>13714206.3</v>
      </c>
      <c r="Y57" s="4">
        <v>0</v>
      </c>
      <c r="Z57" s="4">
        <v>0</v>
      </c>
      <c r="AA57" s="22">
        <v>13714206.3</v>
      </c>
      <c r="AB57" s="4">
        <v>118964.59</v>
      </c>
      <c r="AC57" s="4">
        <v>-125614.13</v>
      </c>
      <c r="AD57" s="4">
        <v>-1825.68</v>
      </c>
      <c r="AE57" s="4">
        <v>-85.48</v>
      </c>
      <c r="AF57" s="4">
        <v>83.77</v>
      </c>
      <c r="AG57" s="4">
        <v>-88861.04</v>
      </c>
      <c r="AH57" s="4">
        <v>5390.79</v>
      </c>
      <c r="AI57" s="14">
        <v>-91947.18</v>
      </c>
      <c r="AJ57" s="4">
        <v>-432817.14</v>
      </c>
      <c r="AK57" s="4">
        <v>0</v>
      </c>
      <c r="AL57" s="4">
        <v>0</v>
      </c>
      <c r="AM57" s="100">
        <v>-432817.14</v>
      </c>
      <c r="AN57" s="101">
        <f t="shared" si="0"/>
        <v>-524764.3200000001</v>
      </c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</row>
    <row r="58" spans="1:148" ht="12.75" customHeight="1">
      <c r="A58" s="32" t="s">
        <v>173</v>
      </c>
      <c r="B58" s="33" t="s">
        <v>135</v>
      </c>
      <c r="C58" s="25" t="s">
        <v>238</v>
      </c>
      <c r="D58" s="2">
        <v>3137925.75</v>
      </c>
      <c r="E58" s="2">
        <v>4117687.07</v>
      </c>
      <c r="F58" s="2">
        <v>51646.29</v>
      </c>
      <c r="G58" s="2">
        <v>1127</v>
      </c>
      <c r="H58" s="2">
        <v>19343.2</v>
      </c>
      <c r="I58" s="2">
        <v>312937.28</v>
      </c>
      <c r="J58" s="2">
        <v>469573.37</v>
      </c>
      <c r="K58" s="14">
        <v>8110239.96</v>
      </c>
      <c r="L58" s="4">
        <v>42022019.19</v>
      </c>
      <c r="M58" s="4">
        <v>2398400.8</v>
      </c>
      <c r="N58" s="4">
        <v>144629.86</v>
      </c>
      <c r="O58" s="22">
        <v>44565049.85</v>
      </c>
      <c r="P58" s="2">
        <v>3076390.74</v>
      </c>
      <c r="Q58" s="2">
        <v>4348252.92</v>
      </c>
      <c r="R58" s="2">
        <v>54912.18</v>
      </c>
      <c r="S58" s="2">
        <v>1393.32</v>
      </c>
      <c r="T58" s="2">
        <v>18739.26</v>
      </c>
      <c r="U58" s="2">
        <v>329494.74</v>
      </c>
      <c r="V58" s="2">
        <v>474286.56</v>
      </c>
      <c r="W58" s="14">
        <v>8303469.72</v>
      </c>
      <c r="X58" s="4">
        <v>43391443.02</v>
      </c>
      <c r="Y58" s="4">
        <v>2476560.48</v>
      </c>
      <c r="Z58" s="4">
        <v>149361</v>
      </c>
      <c r="AA58" s="22">
        <v>46017364.5</v>
      </c>
      <c r="AB58" s="2">
        <v>61535.01</v>
      </c>
      <c r="AC58" s="2">
        <v>-230565.85</v>
      </c>
      <c r="AD58" s="2">
        <v>-3265.89</v>
      </c>
      <c r="AE58" s="2">
        <v>-266.32</v>
      </c>
      <c r="AF58" s="2">
        <v>603.94</v>
      </c>
      <c r="AG58" s="2">
        <v>-16557.46</v>
      </c>
      <c r="AH58" s="2">
        <v>-4713.19</v>
      </c>
      <c r="AI58" s="14">
        <v>-193229.76</v>
      </c>
      <c r="AJ58" s="4">
        <v>-1369423.83</v>
      </c>
      <c r="AK58" s="4">
        <v>-78159.68</v>
      </c>
      <c r="AL58" s="4">
        <v>-4731.14</v>
      </c>
      <c r="AM58" s="100">
        <v>-1452314.65</v>
      </c>
      <c r="AN58" s="101">
        <f t="shared" si="0"/>
        <v>-1645544.41</v>
      </c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</row>
    <row r="59" spans="1:148" ht="12.75" customHeight="1">
      <c r="A59" s="32" t="s">
        <v>185</v>
      </c>
      <c r="B59" s="33" t="s">
        <v>113</v>
      </c>
      <c r="C59" s="25" t="s">
        <v>52</v>
      </c>
      <c r="D59" s="4">
        <v>7782507.62</v>
      </c>
      <c r="E59" s="4">
        <v>6356255.72</v>
      </c>
      <c r="F59" s="4">
        <v>91059.06</v>
      </c>
      <c r="G59" s="4">
        <v>1839.64</v>
      </c>
      <c r="H59" s="4">
        <v>37052.6</v>
      </c>
      <c r="I59" s="4">
        <v>513867.28</v>
      </c>
      <c r="J59" s="4">
        <v>1615938.12</v>
      </c>
      <c r="K59" s="14">
        <v>16398520.04</v>
      </c>
      <c r="L59" s="4">
        <v>73029138.83</v>
      </c>
      <c r="M59" s="4">
        <v>5650797.39</v>
      </c>
      <c r="N59" s="4">
        <v>432111.92</v>
      </c>
      <c r="O59" s="22">
        <v>79112048.14</v>
      </c>
      <c r="P59" s="4">
        <v>7190789.46</v>
      </c>
      <c r="Q59" s="4">
        <v>6631536.06</v>
      </c>
      <c r="R59" s="4">
        <v>103904.52</v>
      </c>
      <c r="S59" s="4">
        <v>2335.32</v>
      </c>
      <c r="T59" s="4">
        <v>36774.18</v>
      </c>
      <c r="U59" s="4">
        <v>1009506.72</v>
      </c>
      <c r="V59" s="4">
        <v>1522162.08</v>
      </c>
      <c r="W59" s="14">
        <v>16497008.34</v>
      </c>
      <c r="X59" s="4">
        <v>75409030.2</v>
      </c>
      <c r="Y59" s="4">
        <v>5834946.96</v>
      </c>
      <c r="Z59" s="4">
        <v>446247.12</v>
      </c>
      <c r="AA59" s="22">
        <v>81690224.28</v>
      </c>
      <c r="AB59" s="4">
        <v>591718.16</v>
      </c>
      <c r="AC59" s="4">
        <v>-275280.34</v>
      </c>
      <c r="AD59" s="4">
        <v>-12845.46</v>
      </c>
      <c r="AE59" s="4">
        <v>-495.68</v>
      </c>
      <c r="AF59" s="4">
        <v>278.42</v>
      </c>
      <c r="AG59" s="4">
        <v>-495639.44</v>
      </c>
      <c r="AH59" s="4">
        <v>93776.04</v>
      </c>
      <c r="AI59" s="14">
        <v>-98488.3</v>
      </c>
      <c r="AJ59" s="4">
        <v>-2379891.37</v>
      </c>
      <c r="AK59" s="4">
        <v>-184149.57</v>
      </c>
      <c r="AL59" s="4">
        <v>-14135.2</v>
      </c>
      <c r="AM59" s="100">
        <v>-2578176.14</v>
      </c>
      <c r="AN59" s="101">
        <f t="shared" si="0"/>
        <v>-2676664.44</v>
      </c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</row>
    <row r="60" spans="1:148" ht="12.75" customHeight="1">
      <c r="A60" s="32" t="s">
        <v>85</v>
      </c>
      <c r="B60" s="33" t="s">
        <v>125</v>
      </c>
      <c r="C60" s="25" t="s">
        <v>78</v>
      </c>
      <c r="D60" s="4">
        <v>849403.75</v>
      </c>
      <c r="E60" s="4">
        <v>1217169.26</v>
      </c>
      <c r="F60" s="4">
        <v>17244.47</v>
      </c>
      <c r="G60" s="4">
        <v>370.84</v>
      </c>
      <c r="H60" s="4">
        <v>6365.76</v>
      </c>
      <c r="I60" s="4">
        <v>61610.21</v>
      </c>
      <c r="J60" s="4">
        <v>219501.62</v>
      </c>
      <c r="K60" s="14">
        <v>2371665.91</v>
      </c>
      <c r="L60" s="4">
        <v>14412595.67</v>
      </c>
      <c r="M60" s="2">
        <v>813328.71</v>
      </c>
      <c r="N60" s="2">
        <v>42531.4</v>
      </c>
      <c r="O60" s="22">
        <v>15268455.78</v>
      </c>
      <c r="P60" s="4">
        <v>760320.96</v>
      </c>
      <c r="Q60" s="4">
        <v>1385606.46</v>
      </c>
      <c r="R60" s="4">
        <v>18956.04</v>
      </c>
      <c r="S60" s="4">
        <v>473.22</v>
      </c>
      <c r="T60" s="4">
        <v>6186.24</v>
      </c>
      <c r="U60" s="4">
        <v>183810.12</v>
      </c>
      <c r="V60" s="4">
        <v>224463.06</v>
      </c>
      <c r="W60" s="14">
        <v>2579816.1000000006</v>
      </c>
      <c r="X60" s="4">
        <v>14882276.88</v>
      </c>
      <c r="Y60" s="2">
        <v>839833.68</v>
      </c>
      <c r="Z60" s="2">
        <v>43922.7</v>
      </c>
      <c r="AA60" s="22">
        <v>15766033.26</v>
      </c>
      <c r="AB60" s="4">
        <v>89082.79</v>
      </c>
      <c r="AC60" s="4">
        <v>-168437.2</v>
      </c>
      <c r="AD60" s="4">
        <v>-1711.57</v>
      </c>
      <c r="AE60" s="4">
        <v>-102.38</v>
      </c>
      <c r="AF60" s="4">
        <v>179.52</v>
      </c>
      <c r="AG60" s="4">
        <v>-122199.91</v>
      </c>
      <c r="AH60" s="4">
        <v>-4961.44</v>
      </c>
      <c r="AI60" s="14">
        <v>-208150.19</v>
      </c>
      <c r="AJ60" s="4">
        <v>-469681.21</v>
      </c>
      <c r="AK60" s="2">
        <v>-26504.97</v>
      </c>
      <c r="AL60" s="2">
        <v>-1391.3</v>
      </c>
      <c r="AM60" s="100">
        <v>-497577.48</v>
      </c>
      <c r="AN60" s="101">
        <f t="shared" si="0"/>
        <v>-705727.6699999999</v>
      </c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</row>
    <row r="61" spans="1:148" ht="12.75" customHeight="1">
      <c r="A61" s="32" t="s">
        <v>186</v>
      </c>
      <c r="B61" s="33" t="s">
        <v>123</v>
      </c>
      <c r="C61" s="25" t="s">
        <v>53</v>
      </c>
      <c r="D61" s="4">
        <v>2136114.72</v>
      </c>
      <c r="E61" s="4">
        <v>1651015.68</v>
      </c>
      <c r="F61" s="4">
        <v>23774.38</v>
      </c>
      <c r="G61" s="4">
        <v>635.5</v>
      </c>
      <c r="H61" s="4">
        <v>8551.75</v>
      </c>
      <c r="I61" s="4">
        <v>190432.41</v>
      </c>
      <c r="J61" s="4">
        <v>349013.53</v>
      </c>
      <c r="K61" s="14">
        <v>4359537.97</v>
      </c>
      <c r="L61" s="2">
        <v>20003781.3</v>
      </c>
      <c r="M61" s="4">
        <v>2611382.07</v>
      </c>
      <c r="N61" s="4">
        <v>275724.49</v>
      </c>
      <c r="O61" s="22">
        <v>22890887.86</v>
      </c>
      <c r="P61" s="4">
        <v>2150836.62</v>
      </c>
      <c r="Q61" s="4">
        <v>1820383.38</v>
      </c>
      <c r="R61" s="4">
        <v>25176.6</v>
      </c>
      <c r="S61" s="4">
        <v>765.66</v>
      </c>
      <c r="T61" s="4">
        <v>8144.52</v>
      </c>
      <c r="U61" s="4">
        <v>217591.98</v>
      </c>
      <c r="V61" s="4">
        <v>351668.28</v>
      </c>
      <c r="W61" s="14">
        <v>4574567.040000001</v>
      </c>
      <c r="X61" s="2">
        <v>20655669.42</v>
      </c>
      <c r="Y61" s="4">
        <v>2696482.44</v>
      </c>
      <c r="Z61" s="4">
        <v>284743.98</v>
      </c>
      <c r="AA61" s="22">
        <v>23636895.840000004</v>
      </c>
      <c r="AB61" s="4">
        <v>-14721.9</v>
      </c>
      <c r="AC61" s="4">
        <v>-169367.7</v>
      </c>
      <c r="AD61" s="4">
        <v>-1402.22</v>
      </c>
      <c r="AE61" s="4">
        <v>-130.16</v>
      </c>
      <c r="AF61" s="4">
        <v>407.23</v>
      </c>
      <c r="AG61" s="4">
        <v>-27159.57</v>
      </c>
      <c r="AH61" s="4">
        <v>-2654.75</v>
      </c>
      <c r="AI61" s="14">
        <v>-215029.07</v>
      </c>
      <c r="AJ61" s="2">
        <v>-651888.12</v>
      </c>
      <c r="AK61" s="4">
        <v>-85100.37</v>
      </c>
      <c r="AL61" s="4">
        <v>-9019.49</v>
      </c>
      <c r="AM61" s="100">
        <v>-746007.98</v>
      </c>
      <c r="AN61" s="101">
        <f t="shared" si="0"/>
        <v>-961037.05</v>
      </c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</row>
    <row r="62" spans="1:142" ht="12.75" customHeight="1">
      <c r="A62" s="32" t="s">
        <v>187</v>
      </c>
      <c r="B62" s="33" t="s">
        <v>120</v>
      </c>
      <c r="C62" s="25" t="s">
        <v>54</v>
      </c>
      <c r="D62" s="2">
        <v>5627120.48</v>
      </c>
      <c r="E62" s="2">
        <v>3674073.96</v>
      </c>
      <c r="F62" s="2">
        <v>56574.98</v>
      </c>
      <c r="G62" s="2">
        <v>1475.36</v>
      </c>
      <c r="H62" s="2">
        <v>21138.55</v>
      </c>
      <c r="I62" s="2">
        <v>320100.8</v>
      </c>
      <c r="J62" s="2">
        <v>634923.34</v>
      </c>
      <c r="K62" s="14">
        <v>10335407.47</v>
      </c>
      <c r="L62" s="4">
        <v>35955899.17</v>
      </c>
      <c r="M62" s="4">
        <v>1311630.65</v>
      </c>
      <c r="N62" s="4">
        <v>3590819.36</v>
      </c>
      <c r="O62" s="22">
        <v>40858349.18</v>
      </c>
      <c r="P62" s="2">
        <v>5590103.64</v>
      </c>
      <c r="Q62" s="2">
        <v>4007058.96</v>
      </c>
      <c r="R62" s="2">
        <v>64088.1</v>
      </c>
      <c r="S62" s="2">
        <v>1915.02</v>
      </c>
      <c r="T62" s="2">
        <v>20942.34</v>
      </c>
      <c r="U62" s="2">
        <v>407152.5</v>
      </c>
      <c r="V62" s="2">
        <v>632191.62</v>
      </c>
      <c r="W62" s="14">
        <v>10723452.179999998</v>
      </c>
      <c r="X62" s="4">
        <v>37127638.8</v>
      </c>
      <c r="Y62" s="4">
        <v>1354374.42</v>
      </c>
      <c r="Z62" s="4">
        <v>3708281.88</v>
      </c>
      <c r="AA62" s="22">
        <v>42190295.1</v>
      </c>
      <c r="AB62" s="2">
        <v>37016.84</v>
      </c>
      <c r="AC62" s="2">
        <v>-332985</v>
      </c>
      <c r="AD62" s="2">
        <v>-7513.12</v>
      </c>
      <c r="AE62" s="2">
        <v>-439.66</v>
      </c>
      <c r="AF62" s="2">
        <v>196.21</v>
      </c>
      <c r="AG62" s="2">
        <v>-87051.7</v>
      </c>
      <c r="AH62" s="2">
        <v>2731.72</v>
      </c>
      <c r="AI62" s="14">
        <v>-388044.71</v>
      </c>
      <c r="AJ62" s="4">
        <v>-1171739.63</v>
      </c>
      <c r="AK62" s="4">
        <v>-42743.77</v>
      </c>
      <c r="AL62" s="4">
        <v>-117462.52</v>
      </c>
      <c r="AM62" s="100">
        <v>-1331945.92</v>
      </c>
      <c r="AN62" s="101">
        <f t="shared" si="0"/>
        <v>-1719990.63</v>
      </c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</row>
    <row r="63" spans="1:142" ht="12.75" customHeight="1">
      <c r="A63" s="32" t="s">
        <v>188</v>
      </c>
      <c r="B63" s="33" t="s">
        <v>170</v>
      </c>
      <c r="C63" s="25" t="s">
        <v>55</v>
      </c>
      <c r="D63" s="4">
        <v>1585948.21</v>
      </c>
      <c r="E63" s="4">
        <v>1316586.67</v>
      </c>
      <c r="F63" s="4">
        <v>19271.11</v>
      </c>
      <c r="G63" s="4">
        <v>457.04</v>
      </c>
      <c r="H63" s="4">
        <v>7571.1</v>
      </c>
      <c r="I63" s="4">
        <v>143926.43</v>
      </c>
      <c r="J63" s="4">
        <v>371190.64</v>
      </c>
      <c r="K63" s="14">
        <v>3444951.2</v>
      </c>
      <c r="L63" s="4">
        <v>13297904.61</v>
      </c>
      <c r="M63" s="4">
        <v>1889749.96</v>
      </c>
      <c r="N63" s="4">
        <v>225965.47</v>
      </c>
      <c r="O63" s="22">
        <v>15413620.04</v>
      </c>
      <c r="P63" s="4">
        <v>1581543.48</v>
      </c>
      <c r="Q63" s="4">
        <v>1429135.38</v>
      </c>
      <c r="R63" s="4">
        <v>20871.36</v>
      </c>
      <c r="S63" s="4">
        <v>555.54</v>
      </c>
      <c r="T63" s="4">
        <v>7246.5</v>
      </c>
      <c r="U63" s="4">
        <v>150875.94</v>
      </c>
      <c r="V63" s="4">
        <v>324926.04</v>
      </c>
      <c r="W63" s="14">
        <v>3515154.2399999998</v>
      </c>
      <c r="X63" s="4">
        <v>13731259.98</v>
      </c>
      <c r="Y63" s="4">
        <v>1951333.62</v>
      </c>
      <c r="Z63" s="4">
        <v>233357.22</v>
      </c>
      <c r="AA63" s="22">
        <v>15915950.820000002</v>
      </c>
      <c r="AB63" s="4">
        <v>4404.73</v>
      </c>
      <c r="AC63" s="4">
        <v>-112548.71</v>
      </c>
      <c r="AD63" s="4">
        <v>-1600.25</v>
      </c>
      <c r="AE63" s="4">
        <v>-98.5</v>
      </c>
      <c r="AF63" s="4">
        <v>324.6</v>
      </c>
      <c r="AG63" s="4">
        <v>-6949.51</v>
      </c>
      <c r="AH63" s="4">
        <v>46264.6</v>
      </c>
      <c r="AI63" s="14">
        <v>-70203.04</v>
      </c>
      <c r="AJ63" s="4">
        <v>-433355.37</v>
      </c>
      <c r="AK63" s="4">
        <v>-61583.66</v>
      </c>
      <c r="AL63" s="4">
        <v>-7391.75</v>
      </c>
      <c r="AM63" s="100">
        <v>-502330.78</v>
      </c>
      <c r="AN63" s="101">
        <f t="shared" si="0"/>
        <v>-572533.8200000001</v>
      </c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</row>
    <row r="64" spans="1:142" ht="12.75" customHeight="1">
      <c r="A64" s="32" t="s">
        <v>89</v>
      </c>
      <c r="B64" s="33" t="s">
        <v>118</v>
      </c>
      <c r="C64" s="25" t="s">
        <v>16</v>
      </c>
      <c r="D64" s="4">
        <v>9943526.82</v>
      </c>
      <c r="E64" s="4">
        <v>9567149.39</v>
      </c>
      <c r="F64" s="4">
        <v>110040.11</v>
      </c>
      <c r="G64" s="4">
        <v>2792.46</v>
      </c>
      <c r="H64" s="4">
        <v>38928.72</v>
      </c>
      <c r="I64" s="4">
        <v>815460.06</v>
      </c>
      <c r="J64" s="4">
        <v>1394423.26</v>
      </c>
      <c r="K64" s="14">
        <v>21872320.82</v>
      </c>
      <c r="L64" s="4">
        <v>58872413.3</v>
      </c>
      <c r="M64" s="4">
        <v>9857749.74</v>
      </c>
      <c r="N64" s="4">
        <v>745132.05</v>
      </c>
      <c r="O64" s="22">
        <v>69475295.09</v>
      </c>
      <c r="P64" s="4">
        <v>8499584.94</v>
      </c>
      <c r="Q64" s="4">
        <v>9609810.72</v>
      </c>
      <c r="R64" s="4">
        <v>117013.26</v>
      </c>
      <c r="S64" s="4">
        <v>3427.5</v>
      </c>
      <c r="T64" s="4">
        <v>36253.02</v>
      </c>
      <c r="U64" s="4">
        <v>952805.1</v>
      </c>
      <c r="V64" s="4">
        <v>1284432.12</v>
      </c>
      <c r="W64" s="14">
        <v>20503326.660000004</v>
      </c>
      <c r="X64" s="4">
        <v>60790961.88</v>
      </c>
      <c r="Y64" s="4">
        <v>10178996.52</v>
      </c>
      <c r="Z64" s="4">
        <v>769506.72</v>
      </c>
      <c r="AA64" s="22">
        <v>71739465.12</v>
      </c>
      <c r="AB64" s="4">
        <v>1443941.88</v>
      </c>
      <c r="AC64" s="4">
        <v>-42661.33</v>
      </c>
      <c r="AD64" s="4">
        <v>-6973.15</v>
      </c>
      <c r="AE64" s="4">
        <v>-635.04</v>
      </c>
      <c r="AF64" s="4">
        <v>2675.7</v>
      </c>
      <c r="AG64" s="4">
        <v>-137345.04</v>
      </c>
      <c r="AH64" s="4">
        <v>109991.14</v>
      </c>
      <c r="AI64" s="14">
        <v>1368994.16</v>
      </c>
      <c r="AJ64" s="4">
        <v>-1918548.58</v>
      </c>
      <c r="AK64" s="4">
        <v>-321246.78</v>
      </c>
      <c r="AL64" s="4">
        <v>-24374.67</v>
      </c>
      <c r="AM64" s="100">
        <v>-2264170.03</v>
      </c>
      <c r="AN64" s="101">
        <f t="shared" si="0"/>
        <v>-895175.8699999999</v>
      </c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</row>
    <row r="65" spans="1:142" ht="12.75" customHeight="1">
      <c r="A65" s="32" t="s">
        <v>189</v>
      </c>
      <c r="B65" s="33" t="s">
        <v>104</v>
      </c>
      <c r="C65" s="25" t="s">
        <v>239</v>
      </c>
      <c r="D65" s="4">
        <v>7888690.89</v>
      </c>
      <c r="E65" s="4">
        <v>0</v>
      </c>
      <c r="F65" s="4">
        <v>69262.98</v>
      </c>
      <c r="G65" s="4">
        <v>1452.22</v>
      </c>
      <c r="H65" s="4">
        <v>29634.39</v>
      </c>
      <c r="I65" s="4">
        <v>0</v>
      </c>
      <c r="J65" s="4">
        <v>0</v>
      </c>
      <c r="K65" s="14">
        <v>7989040.48</v>
      </c>
      <c r="L65" s="4">
        <v>77929267</v>
      </c>
      <c r="M65" s="4">
        <v>7161821.14</v>
      </c>
      <c r="N65" s="4">
        <v>630406.22</v>
      </c>
      <c r="O65" s="22">
        <v>85721494.36</v>
      </c>
      <c r="P65" s="4">
        <v>6842213.94</v>
      </c>
      <c r="Q65" s="4">
        <v>0</v>
      </c>
      <c r="R65" s="4">
        <v>75233.4</v>
      </c>
      <c r="S65" s="4">
        <v>1821.84</v>
      </c>
      <c r="T65" s="4">
        <v>29063.7</v>
      </c>
      <c r="U65" s="4">
        <v>0</v>
      </c>
      <c r="V65" s="4">
        <v>0</v>
      </c>
      <c r="W65" s="14">
        <v>6948332.880000001</v>
      </c>
      <c r="X65" s="4">
        <v>80468844.96</v>
      </c>
      <c r="Y65" s="4">
        <v>7395212.34</v>
      </c>
      <c r="Z65" s="4">
        <v>651028.02</v>
      </c>
      <c r="AA65" s="22">
        <v>88515085.32</v>
      </c>
      <c r="AB65" s="4">
        <v>1046476.95</v>
      </c>
      <c r="AC65" s="4">
        <v>0</v>
      </c>
      <c r="AD65" s="4">
        <v>-5970.42</v>
      </c>
      <c r="AE65" s="4">
        <v>-369.62</v>
      </c>
      <c r="AF65" s="4">
        <v>570.69</v>
      </c>
      <c r="AG65" s="4">
        <v>0</v>
      </c>
      <c r="AH65" s="4">
        <v>0</v>
      </c>
      <c r="AI65" s="14">
        <v>1040707.6</v>
      </c>
      <c r="AJ65" s="4">
        <v>-2539577.96</v>
      </c>
      <c r="AK65" s="4">
        <v>-233391.2</v>
      </c>
      <c r="AL65" s="4">
        <v>-20621.8</v>
      </c>
      <c r="AM65" s="100">
        <v>-2793590.96</v>
      </c>
      <c r="AN65" s="101">
        <f t="shared" si="0"/>
        <v>-1752883.3599999999</v>
      </c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</row>
    <row r="66" spans="1:142" ht="12.75" customHeight="1">
      <c r="A66" s="32" t="s">
        <v>173</v>
      </c>
      <c r="B66" s="33" t="s">
        <v>174</v>
      </c>
      <c r="C66" s="25" t="s">
        <v>47</v>
      </c>
      <c r="D66" s="2">
        <v>1340683.1</v>
      </c>
      <c r="E66" s="2">
        <v>2509371.67</v>
      </c>
      <c r="F66" s="2">
        <v>31473.92</v>
      </c>
      <c r="G66" s="2">
        <v>686.81</v>
      </c>
      <c r="H66" s="2">
        <v>11788</v>
      </c>
      <c r="I66" s="2">
        <v>130516.76</v>
      </c>
      <c r="J66" s="2">
        <v>286164.08</v>
      </c>
      <c r="K66" s="14">
        <v>4310684.34</v>
      </c>
      <c r="L66" s="2">
        <v>15812171.87</v>
      </c>
      <c r="M66" s="4">
        <v>1804044.54</v>
      </c>
      <c r="N66" s="4">
        <v>88857.57</v>
      </c>
      <c r="O66" s="22">
        <v>17705073.98</v>
      </c>
      <c r="P66" s="2">
        <v>1505491.14</v>
      </c>
      <c r="Q66" s="2">
        <v>2636287.26</v>
      </c>
      <c r="R66" s="2">
        <v>33292.5</v>
      </c>
      <c r="S66" s="2">
        <v>844.74</v>
      </c>
      <c r="T66" s="2">
        <v>11361.36</v>
      </c>
      <c r="U66" s="2">
        <v>156942.96</v>
      </c>
      <c r="V66" s="2">
        <v>287553.54</v>
      </c>
      <c r="W66" s="14">
        <v>4631773.5</v>
      </c>
      <c r="X66" s="2">
        <v>16327462.8</v>
      </c>
      <c r="Y66" s="4">
        <v>1862835.18</v>
      </c>
      <c r="Z66" s="4">
        <v>91764.3</v>
      </c>
      <c r="AA66" s="22">
        <v>18282062.28</v>
      </c>
      <c r="AB66" s="2">
        <v>-164808.04</v>
      </c>
      <c r="AC66" s="2">
        <v>-126915.59</v>
      </c>
      <c r="AD66" s="2">
        <v>-1818.58</v>
      </c>
      <c r="AE66" s="2">
        <v>-157.93</v>
      </c>
      <c r="AF66" s="2">
        <v>426.64</v>
      </c>
      <c r="AG66" s="2">
        <v>-26426.2</v>
      </c>
      <c r="AH66" s="2">
        <v>-1389.46</v>
      </c>
      <c r="AI66" s="14">
        <v>-321089.16</v>
      </c>
      <c r="AJ66" s="2">
        <v>-515290.93</v>
      </c>
      <c r="AK66" s="4">
        <v>-58790.64</v>
      </c>
      <c r="AL66" s="4">
        <v>-2906.73</v>
      </c>
      <c r="AM66" s="100">
        <v>-576988.3</v>
      </c>
      <c r="AN66" s="101">
        <f t="shared" si="0"/>
        <v>-898077.46</v>
      </c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</row>
    <row r="67" spans="1:142" ht="12.75" customHeight="1">
      <c r="A67" s="32" t="s">
        <v>190</v>
      </c>
      <c r="B67" s="33" t="s">
        <v>117</v>
      </c>
      <c r="C67" s="25" t="s">
        <v>57</v>
      </c>
      <c r="D67" s="4">
        <v>1658200.05</v>
      </c>
      <c r="E67" s="4">
        <v>1292089.03</v>
      </c>
      <c r="F67" s="4">
        <v>18605.89</v>
      </c>
      <c r="G67" s="4">
        <v>497.34</v>
      </c>
      <c r="H67" s="4">
        <v>6692.62</v>
      </c>
      <c r="I67" s="4">
        <v>106621.98</v>
      </c>
      <c r="J67" s="4">
        <v>273138.87</v>
      </c>
      <c r="K67" s="14">
        <v>3355845.78</v>
      </c>
      <c r="L67" s="4">
        <v>13049297.58</v>
      </c>
      <c r="M67" s="2">
        <v>1139516.33</v>
      </c>
      <c r="N67" s="2">
        <v>58382.33</v>
      </c>
      <c r="O67" s="22">
        <v>14247196.24</v>
      </c>
      <c r="P67" s="4">
        <v>1580634.6</v>
      </c>
      <c r="Q67" s="4">
        <v>1419081.84</v>
      </c>
      <c r="R67" s="4">
        <v>19626.42</v>
      </c>
      <c r="S67" s="4">
        <v>596.88</v>
      </c>
      <c r="T67" s="4">
        <v>6349.08</v>
      </c>
      <c r="U67" s="4">
        <v>134741.4</v>
      </c>
      <c r="V67" s="4">
        <v>274143.36</v>
      </c>
      <c r="W67" s="14">
        <v>3435173.58</v>
      </c>
      <c r="X67" s="4">
        <v>13474551.3</v>
      </c>
      <c r="Y67" s="2">
        <v>1176651.18</v>
      </c>
      <c r="Z67" s="2">
        <v>60292.14</v>
      </c>
      <c r="AA67" s="22">
        <v>14711494.620000001</v>
      </c>
      <c r="AB67" s="4">
        <v>77565.45</v>
      </c>
      <c r="AC67" s="4">
        <v>-126992.81</v>
      </c>
      <c r="AD67" s="4">
        <v>-1020.53</v>
      </c>
      <c r="AE67" s="4">
        <v>-99.54</v>
      </c>
      <c r="AF67" s="4">
        <v>343.54</v>
      </c>
      <c r="AG67" s="4">
        <v>-28119.42</v>
      </c>
      <c r="AH67" s="4">
        <v>-1004.49</v>
      </c>
      <c r="AI67" s="14">
        <v>-79327.8</v>
      </c>
      <c r="AJ67" s="4">
        <v>-425253.72</v>
      </c>
      <c r="AK67" s="2">
        <v>-37134.85</v>
      </c>
      <c r="AL67" s="2">
        <v>-1909.81</v>
      </c>
      <c r="AM67" s="100">
        <v>-464298.38</v>
      </c>
      <c r="AN67" s="101">
        <f t="shared" si="0"/>
        <v>-543626.18</v>
      </c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</row>
    <row r="68" spans="1:142" ht="12.75" customHeight="1">
      <c r="A68" s="32" t="s">
        <v>173</v>
      </c>
      <c r="B68" s="33" t="s">
        <v>175</v>
      </c>
      <c r="C68" s="25" t="s">
        <v>240</v>
      </c>
      <c r="D68" s="4">
        <v>9110949.05</v>
      </c>
      <c r="E68" s="4">
        <v>1706260.26</v>
      </c>
      <c r="F68" s="4">
        <v>21400.85</v>
      </c>
      <c r="G68" s="4">
        <v>467</v>
      </c>
      <c r="H68" s="4">
        <v>8015.31</v>
      </c>
      <c r="I68" s="4">
        <v>95695.8</v>
      </c>
      <c r="J68" s="4">
        <v>194578.74</v>
      </c>
      <c r="K68" s="14">
        <v>11137367.01</v>
      </c>
      <c r="L68" s="4">
        <v>6235124.74</v>
      </c>
      <c r="M68" s="4">
        <v>0</v>
      </c>
      <c r="N68" s="4">
        <v>4082.65</v>
      </c>
      <c r="O68" s="22">
        <v>6239207.39</v>
      </c>
      <c r="P68" s="4">
        <v>7320535.32</v>
      </c>
      <c r="Q68" s="4">
        <v>1797317.7</v>
      </c>
      <c r="R68" s="4">
        <v>22697.52</v>
      </c>
      <c r="S68" s="4">
        <v>575.94</v>
      </c>
      <c r="T68" s="4">
        <v>7745.76</v>
      </c>
      <c r="U68" s="4">
        <v>105039.6</v>
      </c>
      <c r="V68" s="4">
        <v>196042.8</v>
      </c>
      <c r="W68" s="14">
        <v>9449954.639999999</v>
      </c>
      <c r="X68" s="4">
        <v>6438316.5</v>
      </c>
      <c r="Y68" s="4">
        <v>0</v>
      </c>
      <c r="Z68" s="4">
        <v>4216.2</v>
      </c>
      <c r="AA68" s="22">
        <v>6442532.7</v>
      </c>
      <c r="AB68" s="4">
        <v>1790413.73</v>
      </c>
      <c r="AC68" s="4">
        <v>-91057.44</v>
      </c>
      <c r="AD68" s="4">
        <v>-1296.67</v>
      </c>
      <c r="AE68" s="4">
        <v>-108.94</v>
      </c>
      <c r="AF68" s="4">
        <v>269.55</v>
      </c>
      <c r="AG68" s="4">
        <v>-9343.8</v>
      </c>
      <c r="AH68" s="4">
        <v>-1464.06</v>
      </c>
      <c r="AI68" s="14">
        <v>1687412.37</v>
      </c>
      <c r="AJ68" s="4">
        <v>-203191.76</v>
      </c>
      <c r="AK68" s="4">
        <v>0</v>
      </c>
      <c r="AL68" s="4">
        <v>-133.55</v>
      </c>
      <c r="AM68" s="100">
        <v>-203325.31</v>
      </c>
      <c r="AN68" s="101">
        <f t="shared" si="0"/>
        <v>1484087.06</v>
      </c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</row>
    <row r="69" spans="1:142" ht="12.75" customHeight="1">
      <c r="A69" s="32" t="s">
        <v>153</v>
      </c>
      <c r="B69" s="33" t="s">
        <v>111</v>
      </c>
      <c r="C69" s="25" t="s">
        <v>241</v>
      </c>
      <c r="D69" s="4">
        <v>1487894.95</v>
      </c>
      <c r="E69" s="4">
        <v>1237214.26</v>
      </c>
      <c r="F69" s="4">
        <v>18882.56</v>
      </c>
      <c r="G69" s="4">
        <v>384.66</v>
      </c>
      <c r="H69" s="4">
        <v>7595.09</v>
      </c>
      <c r="I69" s="4">
        <v>124288.96</v>
      </c>
      <c r="J69" s="4">
        <v>235717.62</v>
      </c>
      <c r="K69" s="14">
        <v>3111978.1</v>
      </c>
      <c r="L69" s="4">
        <v>14800540.34</v>
      </c>
      <c r="M69" s="4">
        <v>973443.11</v>
      </c>
      <c r="N69" s="4">
        <v>416127.71</v>
      </c>
      <c r="O69" s="22">
        <v>16190111.16</v>
      </c>
      <c r="P69" s="4">
        <v>1247140.98</v>
      </c>
      <c r="Q69" s="4">
        <v>1366404.84</v>
      </c>
      <c r="R69" s="4">
        <v>20750.58</v>
      </c>
      <c r="S69" s="4">
        <v>477.48</v>
      </c>
      <c r="T69" s="4">
        <v>7418.76</v>
      </c>
      <c r="U69" s="4">
        <v>130858.68</v>
      </c>
      <c r="V69" s="4">
        <v>227081.16</v>
      </c>
      <c r="W69" s="14">
        <v>3000132.4800000004</v>
      </c>
      <c r="X69" s="4">
        <v>15282863.94</v>
      </c>
      <c r="Y69" s="4">
        <v>1005165.9</v>
      </c>
      <c r="Z69" s="4">
        <v>429740.04</v>
      </c>
      <c r="AA69" s="22">
        <v>16717769.879999999</v>
      </c>
      <c r="AB69" s="4">
        <v>240753.97</v>
      </c>
      <c r="AC69" s="4">
        <v>-129190.58</v>
      </c>
      <c r="AD69" s="4">
        <v>-1868.02</v>
      </c>
      <c r="AE69" s="4">
        <v>-92.82</v>
      </c>
      <c r="AF69" s="4">
        <v>176.33</v>
      </c>
      <c r="AG69" s="4">
        <v>-6569.72</v>
      </c>
      <c r="AH69" s="4">
        <v>8636.46</v>
      </c>
      <c r="AI69" s="14">
        <v>111845.62</v>
      </c>
      <c r="AJ69" s="4">
        <v>-482323.6</v>
      </c>
      <c r="AK69" s="4">
        <v>-31722.79</v>
      </c>
      <c r="AL69" s="4">
        <v>-13612.33</v>
      </c>
      <c r="AM69" s="100">
        <v>-527658.72</v>
      </c>
      <c r="AN69" s="101">
        <f t="shared" si="0"/>
        <v>-415813.1</v>
      </c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</row>
    <row r="70" spans="1:142" ht="12.75" customHeight="1">
      <c r="A70" s="32" t="s">
        <v>201</v>
      </c>
      <c r="B70" s="33" t="s">
        <v>202</v>
      </c>
      <c r="C70" s="25" t="s">
        <v>66</v>
      </c>
      <c r="D70" s="2">
        <v>1975802.76</v>
      </c>
      <c r="E70" s="2">
        <v>1933154.67</v>
      </c>
      <c r="F70" s="2">
        <v>24230.75</v>
      </c>
      <c r="G70" s="2">
        <v>598.02</v>
      </c>
      <c r="H70" s="2">
        <v>8877.62</v>
      </c>
      <c r="I70" s="2">
        <v>189573.03</v>
      </c>
      <c r="J70" s="2">
        <v>318102.76</v>
      </c>
      <c r="K70" s="14">
        <v>4450339.61</v>
      </c>
      <c r="L70" s="4">
        <v>16396459.03</v>
      </c>
      <c r="M70" s="4">
        <v>1770857.48</v>
      </c>
      <c r="N70" s="4">
        <v>88625.77</v>
      </c>
      <c r="O70" s="22">
        <v>18255942.28</v>
      </c>
      <c r="P70" s="2">
        <v>1836736.86</v>
      </c>
      <c r="Q70" s="2">
        <v>2015488.86</v>
      </c>
      <c r="R70" s="2">
        <v>25366.56</v>
      </c>
      <c r="S70" s="2">
        <v>740.94</v>
      </c>
      <c r="T70" s="2">
        <v>8343.72</v>
      </c>
      <c r="U70" s="2">
        <v>214854</v>
      </c>
      <c r="V70" s="2">
        <v>305316.3</v>
      </c>
      <c r="W70" s="14">
        <v>4406847.24</v>
      </c>
      <c r="X70" s="4">
        <v>16930790.82</v>
      </c>
      <c r="Y70" s="4">
        <v>1828566.6</v>
      </c>
      <c r="Z70" s="4">
        <v>91524.9</v>
      </c>
      <c r="AA70" s="22">
        <v>18850882.32</v>
      </c>
      <c r="AB70" s="2">
        <v>139065.9</v>
      </c>
      <c r="AC70" s="2">
        <v>-82334.19</v>
      </c>
      <c r="AD70" s="2">
        <v>-1135.81</v>
      </c>
      <c r="AE70" s="2">
        <v>-142.92</v>
      </c>
      <c r="AF70" s="2">
        <v>533.9</v>
      </c>
      <c r="AG70" s="2">
        <v>-25280.97</v>
      </c>
      <c r="AH70" s="2">
        <v>12786.46</v>
      </c>
      <c r="AI70" s="14">
        <v>43492.37</v>
      </c>
      <c r="AJ70" s="4">
        <v>-534331.79</v>
      </c>
      <c r="AK70" s="4">
        <v>-57709.12</v>
      </c>
      <c r="AL70" s="4">
        <v>-2899.13</v>
      </c>
      <c r="AM70" s="100">
        <v>-594940.04</v>
      </c>
      <c r="AN70" s="101">
        <f aca="true" t="shared" si="1" ref="AN70:AN102">AM70+AI70</f>
        <v>-551447.67</v>
      </c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</row>
    <row r="71" spans="1:142" ht="12.75" customHeight="1">
      <c r="A71" s="32" t="s">
        <v>173</v>
      </c>
      <c r="B71" s="33" t="s">
        <v>202</v>
      </c>
      <c r="C71" s="25" t="s">
        <v>317</v>
      </c>
      <c r="D71" s="5">
        <v>2364730.71</v>
      </c>
      <c r="E71" s="2">
        <v>1669625.65</v>
      </c>
      <c r="F71" s="2">
        <v>20941.36</v>
      </c>
      <c r="G71" s="2">
        <v>456.97</v>
      </c>
      <c r="H71" s="2">
        <v>7843.21</v>
      </c>
      <c r="I71" s="2">
        <v>80484.43</v>
      </c>
      <c r="J71" s="2">
        <v>190401</v>
      </c>
      <c r="K71" s="14">
        <v>4334483.33</v>
      </c>
      <c r="L71" s="4">
        <v>11322143.21</v>
      </c>
      <c r="M71" s="4">
        <v>0</v>
      </c>
      <c r="N71" s="4">
        <v>506913.84</v>
      </c>
      <c r="O71" s="22">
        <v>11829057.05</v>
      </c>
      <c r="P71" s="2">
        <v>1979631.36</v>
      </c>
      <c r="Q71" s="2">
        <v>1749227.88</v>
      </c>
      <c r="R71" s="2">
        <v>22090.2</v>
      </c>
      <c r="S71" s="2">
        <v>560.52</v>
      </c>
      <c r="T71" s="2">
        <v>7538.46</v>
      </c>
      <c r="U71" s="2">
        <v>118961.76</v>
      </c>
      <c r="V71" s="2">
        <v>190797.36</v>
      </c>
      <c r="W71" s="14">
        <v>4068807.54</v>
      </c>
      <c r="X71" s="4">
        <v>12494050.14</v>
      </c>
      <c r="Y71" s="4">
        <v>0</v>
      </c>
      <c r="Z71" s="4">
        <v>523495.98</v>
      </c>
      <c r="AA71" s="22">
        <v>13017546.120000001</v>
      </c>
      <c r="AB71" s="2">
        <v>385099.35</v>
      </c>
      <c r="AC71" s="2">
        <v>-79602.23</v>
      </c>
      <c r="AD71" s="2">
        <v>-1148.84</v>
      </c>
      <c r="AE71" s="2">
        <v>-103.55</v>
      </c>
      <c r="AF71" s="2">
        <v>304.75</v>
      </c>
      <c r="AG71" s="2">
        <v>-38477.33</v>
      </c>
      <c r="AH71" s="2">
        <v>-396.36</v>
      </c>
      <c r="AI71" s="14">
        <v>265675.79</v>
      </c>
      <c r="AJ71" s="4">
        <v>-1171906.93</v>
      </c>
      <c r="AK71" s="4">
        <v>0</v>
      </c>
      <c r="AL71" s="4">
        <v>-16582.14</v>
      </c>
      <c r="AM71" s="100">
        <v>-1188489.07</v>
      </c>
      <c r="AN71" s="101">
        <f t="shared" si="1"/>
        <v>-922813.28</v>
      </c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</row>
    <row r="72" spans="1:142" ht="12.75" customHeight="1">
      <c r="A72" s="32" t="s">
        <v>86</v>
      </c>
      <c r="B72" s="33" t="s">
        <v>130</v>
      </c>
      <c r="C72" s="25" t="s">
        <v>142</v>
      </c>
      <c r="D72" s="4">
        <v>1201590.07</v>
      </c>
      <c r="E72" s="4">
        <v>1306231.3</v>
      </c>
      <c r="F72" s="4">
        <v>19935.91</v>
      </c>
      <c r="G72" s="4">
        <v>406.12</v>
      </c>
      <c r="H72" s="4">
        <v>8018.77</v>
      </c>
      <c r="I72" s="4">
        <v>65646.61</v>
      </c>
      <c r="J72" s="4">
        <v>248866.95</v>
      </c>
      <c r="K72" s="14">
        <v>2850695.73</v>
      </c>
      <c r="L72" s="4">
        <v>15477852.04</v>
      </c>
      <c r="M72" s="4">
        <v>220230.23</v>
      </c>
      <c r="N72" s="4">
        <v>80079.24</v>
      </c>
      <c r="O72" s="22">
        <v>15778161.51</v>
      </c>
      <c r="P72" s="4">
        <v>1027970.94</v>
      </c>
      <c r="Q72" s="4">
        <v>1424991.12</v>
      </c>
      <c r="R72" s="4">
        <v>21640.26</v>
      </c>
      <c r="S72" s="4">
        <v>497.94</v>
      </c>
      <c r="T72" s="4">
        <v>7736.82</v>
      </c>
      <c r="U72" s="4">
        <v>158937.72</v>
      </c>
      <c r="V72" s="4">
        <v>236817.6</v>
      </c>
      <c r="W72" s="14">
        <v>2878592.4</v>
      </c>
      <c r="X72" s="4">
        <v>15982248.06</v>
      </c>
      <c r="Y72" s="4">
        <v>227407.14</v>
      </c>
      <c r="Z72" s="4">
        <v>82698.78</v>
      </c>
      <c r="AA72" s="22">
        <v>16292353.98</v>
      </c>
      <c r="AB72" s="4">
        <v>173619.13</v>
      </c>
      <c r="AC72" s="4">
        <v>-118759.82</v>
      </c>
      <c r="AD72" s="4">
        <v>-1704.35</v>
      </c>
      <c r="AE72" s="4">
        <v>-91.82</v>
      </c>
      <c r="AF72" s="4">
        <v>281.95</v>
      </c>
      <c r="AG72" s="4">
        <v>-93291.11</v>
      </c>
      <c r="AH72" s="4">
        <v>12049.35</v>
      </c>
      <c r="AI72" s="14">
        <v>-27896.67</v>
      </c>
      <c r="AJ72" s="4">
        <v>-504396.02</v>
      </c>
      <c r="AK72" s="4">
        <v>-7176.91</v>
      </c>
      <c r="AL72" s="4">
        <v>-2619.54</v>
      </c>
      <c r="AM72" s="100">
        <v>-514192.47</v>
      </c>
      <c r="AN72" s="101">
        <f t="shared" si="1"/>
        <v>-542089.14</v>
      </c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</row>
    <row r="73" spans="1:142" ht="12.75" customHeight="1">
      <c r="A73" s="32" t="s">
        <v>173</v>
      </c>
      <c r="B73" s="33" t="s">
        <v>176</v>
      </c>
      <c r="C73" s="25" t="s">
        <v>81</v>
      </c>
      <c r="D73" s="4">
        <v>5728566.28</v>
      </c>
      <c r="E73" s="4">
        <v>1894934.53</v>
      </c>
      <c r="F73" s="4">
        <v>23767.31</v>
      </c>
      <c r="G73" s="4">
        <v>518.64</v>
      </c>
      <c r="H73" s="4">
        <v>8901.62</v>
      </c>
      <c r="I73" s="4">
        <v>93329.74</v>
      </c>
      <c r="J73" s="4">
        <v>216094.81</v>
      </c>
      <c r="K73" s="14">
        <v>7966112.93</v>
      </c>
      <c r="L73" s="4">
        <v>7842553.88</v>
      </c>
      <c r="M73" s="4">
        <v>1161464.18</v>
      </c>
      <c r="N73" s="4">
        <v>58810.91</v>
      </c>
      <c r="O73" s="22">
        <v>9062828.97</v>
      </c>
      <c r="P73" s="4">
        <v>5081617.74</v>
      </c>
      <c r="Q73" s="4">
        <v>1997839.74</v>
      </c>
      <c r="R73" s="4">
        <v>25229.82</v>
      </c>
      <c r="S73" s="4">
        <v>640.14</v>
      </c>
      <c r="T73" s="4">
        <v>8609.88</v>
      </c>
      <c r="U73" s="4">
        <v>121835.4</v>
      </c>
      <c r="V73" s="4">
        <v>217914.78</v>
      </c>
      <c r="W73" s="14">
        <v>7453687.500000001</v>
      </c>
      <c r="X73" s="4">
        <v>8098128.96</v>
      </c>
      <c r="Y73" s="4">
        <v>1199314.26</v>
      </c>
      <c r="Z73" s="4">
        <v>60734.76</v>
      </c>
      <c r="AA73" s="22">
        <v>9358177.98</v>
      </c>
      <c r="AB73" s="4">
        <v>646948.54</v>
      </c>
      <c r="AC73" s="4">
        <v>-102905.21</v>
      </c>
      <c r="AD73" s="4">
        <v>-1462.51</v>
      </c>
      <c r="AE73" s="4">
        <v>-121.5</v>
      </c>
      <c r="AF73" s="4">
        <v>291.74</v>
      </c>
      <c r="AG73" s="4">
        <v>-28505.66</v>
      </c>
      <c r="AH73" s="4">
        <v>-1819.97</v>
      </c>
      <c r="AI73" s="14">
        <v>512425.43</v>
      </c>
      <c r="AJ73" s="4">
        <v>-255575.08</v>
      </c>
      <c r="AK73" s="4">
        <v>-37850.08</v>
      </c>
      <c r="AL73" s="4">
        <v>-1923.85</v>
      </c>
      <c r="AM73" s="100">
        <v>-295349.01</v>
      </c>
      <c r="AN73" s="101">
        <f t="shared" si="1"/>
        <v>217076.41999999998</v>
      </c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</row>
    <row r="74" spans="1:142" ht="12.75" customHeight="1">
      <c r="A74" s="32" t="s">
        <v>90</v>
      </c>
      <c r="B74" s="33" t="s">
        <v>146</v>
      </c>
      <c r="C74" s="25" t="s">
        <v>19</v>
      </c>
      <c r="D74" s="4">
        <v>4420287.69</v>
      </c>
      <c r="E74" s="4">
        <v>3935388.6</v>
      </c>
      <c r="F74" s="4">
        <v>49327.36</v>
      </c>
      <c r="G74" s="4">
        <v>1217.42</v>
      </c>
      <c r="H74" s="4">
        <v>18072.48</v>
      </c>
      <c r="I74" s="4">
        <v>322651.07</v>
      </c>
      <c r="J74" s="4">
        <v>647572.59</v>
      </c>
      <c r="K74" s="14">
        <v>9394517.21</v>
      </c>
      <c r="L74" s="2">
        <v>34594888</v>
      </c>
      <c r="M74" s="4">
        <v>4907026.47</v>
      </c>
      <c r="N74" s="4">
        <v>453977.18</v>
      </c>
      <c r="O74" s="22">
        <v>39955891.65</v>
      </c>
      <c r="P74" s="4">
        <v>4000657.62</v>
      </c>
      <c r="Q74" s="4">
        <v>4050740.58</v>
      </c>
      <c r="R74" s="4">
        <v>50981.88</v>
      </c>
      <c r="S74" s="4">
        <v>1489.2</v>
      </c>
      <c r="T74" s="4">
        <v>16769.22</v>
      </c>
      <c r="U74" s="4">
        <v>341901.72</v>
      </c>
      <c r="V74" s="4">
        <v>613626.36</v>
      </c>
      <c r="W74" s="14">
        <v>9076166.58</v>
      </c>
      <c r="X74" s="2">
        <v>35722274.64</v>
      </c>
      <c r="Y74" s="4">
        <v>5066937.84</v>
      </c>
      <c r="Z74" s="4">
        <v>468827.64</v>
      </c>
      <c r="AA74" s="22">
        <v>41258040.120000005</v>
      </c>
      <c r="AB74" s="4">
        <v>419630.07</v>
      </c>
      <c r="AC74" s="4">
        <v>-115351.98</v>
      </c>
      <c r="AD74" s="4">
        <v>-1654.52</v>
      </c>
      <c r="AE74" s="4">
        <v>-271.78</v>
      </c>
      <c r="AF74" s="4">
        <v>1303.26</v>
      </c>
      <c r="AG74" s="4">
        <v>-19250.65</v>
      </c>
      <c r="AH74" s="4">
        <v>33946.23</v>
      </c>
      <c r="AI74" s="14">
        <v>318350.63</v>
      </c>
      <c r="AJ74" s="2">
        <v>-1127386.64</v>
      </c>
      <c r="AK74" s="4">
        <v>-159911.37</v>
      </c>
      <c r="AL74" s="4">
        <v>-14850.46</v>
      </c>
      <c r="AM74" s="100">
        <v>-1302148.47</v>
      </c>
      <c r="AN74" s="101">
        <f t="shared" si="1"/>
        <v>-983797.84</v>
      </c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</row>
    <row r="75" spans="1:142" ht="12.75" customHeight="1">
      <c r="A75" s="32" t="s">
        <v>191</v>
      </c>
      <c r="B75" s="33" t="s">
        <v>192</v>
      </c>
      <c r="C75" s="25" t="s">
        <v>59</v>
      </c>
      <c r="D75" s="2">
        <v>3120216.44</v>
      </c>
      <c r="E75" s="2">
        <v>2410415.68</v>
      </c>
      <c r="F75" s="2">
        <v>35281.67</v>
      </c>
      <c r="G75" s="2">
        <v>836.76</v>
      </c>
      <c r="H75" s="2">
        <v>13861.21</v>
      </c>
      <c r="I75" s="2">
        <v>261247.82</v>
      </c>
      <c r="J75" s="2">
        <v>679578.31</v>
      </c>
      <c r="K75" s="14">
        <v>6521437.89</v>
      </c>
      <c r="L75" s="4">
        <v>28719948.85</v>
      </c>
      <c r="M75" s="2">
        <v>3039251.44</v>
      </c>
      <c r="N75" s="2">
        <v>152512.58</v>
      </c>
      <c r="O75" s="22">
        <v>31911712.87</v>
      </c>
      <c r="P75" s="2">
        <v>3083034.18</v>
      </c>
      <c r="Q75" s="2">
        <v>2617634.58</v>
      </c>
      <c r="R75" s="2">
        <v>38228.4</v>
      </c>
      <c r="S75" s="2">
        <v>1017.54</v>
      </c>
      <c r="T75" s="2">
        <v>13272.9</v>
      </c>
      <c r="U75" s="2">
        <v>289138.26</v>
      </c>
      <c r="V75" s="2">
        <v>595141.38</v>
      </c>
      <c r="W75" s="14">
        <v>6637467.24</v>
      </c>
      <c r="X75" s="4">
        <v>29655881.52</v>
      </c>
      <c r="Y75" s="2">
        <v>3138295.32</v>
      </c>
      <c r="Z75" s="2">
        <v>157501.56</v>
      </c>
      <c r="AA75" s="22">
        <v>32951678.4</v>
      </c>
      <c r="AB75" s="2">
        <v>37182.26</v>
      </c>
      <c r="AC75" s="2">
        <v>-207218.9</v>
      </c>
      <c r="AD75" s="2">
        <v>-2946.73</v>
      </c>
      <c r="AE75" s="2">
        <v>-180.78</v>
      </c>
      <c r="AF75" s="2">
        <v>588.31</v>
      </c>
      <c r="AG75" s="2">
        <v>-27890.44</v>
      </c>
      <c r="AH75" s="2">
        <v>84436.93</v>
      </c>
      <c r="AI75" s="14">
        <v>-116029.35</v>
      </c>
      <c r="AJ75" s="4">
        <v>-935932.67</v>
      </c>
      <c r="AK75" s="2">
        <v>-99043.88</v>
      </c>
      <c r="AL75" s="2">
        <v>-4988.98</v>
      </c>
      <c r="AM75" s="100">
        <v>-1039965.53</v>
      </c>
      <c r="AN75" s="101">
        <f t="shared" si="1"/>
        <v>-1155994.8800000001</v>
      </c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</row>
    <row r="76" spans="1:142" ht="12.75" customHeight="1">
      <c r="A76" s="32" t="s">
        <v>193</v>
      </c>
      <c r="B76" s="33" t="s">
        <v>108</v>
      </c>
      <c r="C76" s="25" t="s">
        <v>242</v>
      </c>
      <c r="D76" s="4">
        <v>2222151.67</v>
      </c>
      <c r="E76" s="4">
        <v>0</v>
      </c>
      <c r="F76" s="4">
        <v>28181.13</v>
      </c>
      <c r="G76" s="4">
        <v>590.87</v>
      </c>
      <c r="H76" s="4">
        <v>12057.39</v>
      </c>
      <c r="I76" s="4">
        <v>0</v>
      </c>
      <c r="J76" s="4">
        <v>0</v>
      </c>
      <c r="K76" s="14">
        <v>2262981.06</v>
      </c>
      <c r="L76" s="4">
        <v>28837730.66</v>
      </c>
      <c r="M76" s="4">
        <v>2703864.94</v>
      </c>
      <c r="N76" s="4">
        <v>136506.89</v>
      </c>
      <c r="O76" s="22">
        <v>31678102.49</v>
      </c>
      <c r="P76" s="4">
        <v>2134441.86</v>
      </c>
      <c r="Q76" s="4">
        <v>0</v>
      </c>
      <c r="R76" s="4">
        <v>30393.48</v>
      </c>
      <c r="S76" s="4">
        <v>736.02</v>
      </c>
      <c r="T76" s="4">
        <v>11741.4</v>
      </c>
      <c r="U76" s="4">
        <v>0</v>
      </c>
      <c r="V76" s="4">
        <v>0</v>
      </c>
      <c r="W76" s="14">
        <v>2177312.76</v>
      </c>
      <c r="X76" s="4">
        <v>29777501.64</v>
      </c>
      <c r="Y76" s="4">
        <v>2791979.16</v>
      </c>
      <c r="Z76" s="4">
        <v>140972.28</v>
      </c>
      <c r="AA76" s="22">
        <v>32710453.080000002</v>
      </c>
      <c r="AB76" s="4">
        <v>87709.81</v>
      </c>
      <c r="AC76" s="4">
        <v>0</v>
      </c>
      <c r="AD76" s="4">
        <v>-2212.35</v>
      </c>
      <c r="AE76" s="4">
        <v>-145.15</v>
      </c>
      <c r="AF76" s="4">
        <v>315.99</v>
      </c>
      <c r="AG76" s="4">
        <v>0</v>
      </c>
      <c r="AH76" s="4">
        <v>0</v>
      </c>
      <c r="AI76" s="14">
        <v>85668.3</v>
      </c>
      <c r="AJ76" s="4">
        <v>-939770.98</v>
      </c>
      <c r="AK76" s="4">
        <v>-88114.22</v>
      </c>
      <c r="AL76" s="4">
        <v>-4465.39</v>
      </c>
      <c r="AM76" s="100">
        <v>-1032350.59</v>
      </c>
      <c r="AN76" s="101">
        <f t="shared" si="1"/>
        <v>-946682.2899999999</v>
      </c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</row>
    <row r="77" spans="1:142" ht="12.75" customHeight="1">
      <c r="A77" s="32" t="s">
        <v>153</v>
      </c>
      <c r="B77" s="33" t="s">
        <v>114</v>
      </c>
      <c r="C77" s="25" t="s">
        <v>26</v>
      </c>
      <c r="D77" s="4">
        <v>1214359.34</v>
      </c>
      <c r="E77" s="4">
        <v>1338130.49</v>
      </c>
      <c r="F77" s="4">
        <v>20422.76</v>
      </c>
      <c r="G77" s="4">
        <v>416.04</v>
      </c>
      <c r="H77" s="4">
        <v>8214.6</v>
      </c>
      <c r="I77" s="4">
        <v>102349.27</v>
      </c>
      <c r="J77" s="4">
        <v>254944.47</v>
      </c>
      <c r="K77" s="14">
        <v>2938836.97</v>
      </c>
      <c r="L77" s="4">
        <v>15604008.05</v>
      </c>
      <c r="M77" s="4">
        <v>972740.36</v>
      </c>
      <c r="N77" s="4">
        <v>49929.61</v>
      </c>
      <c r="O77" s="22">
        <v>16626678.02</v>
      </c>
      <c r="P77" s="4">
        <v>1178051.64</v>
      </c>
      <c r="Q77" s="4">
        <v>1486722.9</v>
      </c>
      <c r="R77" s="4">
        <v>22577.76</v>
      </c>
      <c r="S77" s="4">
        <v>519.48</v>
      </c>
      <c r="T77" s="4">
        <v>8072.04</v>
      </c>
      <c r="U77" s="4">
        <v>95276.22</v>
      </c>
      <c r="V77" s="4">
        <v>247076.7</v>
      </c>
      <c r="W77" s="14">
        <v>3038296.74</v>
      </c>
      <c r="X77" s="4">
        <v>16112515.26</v>
      </c>
      <c r="Y77" s="4">
        <v>1004440.26</v>
      </c>
      <c r="Z77" s="4">
        <v>51562.92</v>
      </c>
      <c r="AA77" s="22">
        <v>17168518.44</v>
      </c>
      <c r="AB77" s="4">
        <v>36307.7</v>
      </c>
      <c r="AC77" s="4">
        <v>-148592.41</v>
      </c>
      <c r="AD77" s="4">
        <v>-2155</v>
      </c>
      <c r="AE77" s="4">
        <v>-103.44</v>
      </c>
      <c r="AF77" s="4">
        <v>142.56</v>
      </c>
      <c r="AG77" s="4">
        <v>7073.05</v>
      </c>
      <c r="AH77" s="4">
        <v>7867.77</v>
      </c>
      <c r="AI77" s="14">
        <v>-99459.77</v>
      </c>
      <c r="AJ77" s="4">
        <v>-508507.21</v>
      </c>
      <c r="AK77" s="4">
        <v>-31699.9</v>
      </c>
      <c r="AL77" s="4">
        <v>-1633.31</v>
      </c>
      <c r="AM77" s="100">
        <v>-541840.42</v>
      </c>
      <c r="AN77" s="101">
        <f t="shared" si="1"/>
        <v>-641300.1900000001</v>
      </c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</row>
    <row r="78" spans="1:142" ht="12.75" customHeight="1">
      <c r="A78" s="32" t="s">
        <v>173</v>
      </c>
      <c r="B78" s="33" t="s">
        <v>177</v>
      </c>
      <c r="C78" s="25" t="s">
        <v>178</v>
      </c>
      <c r="D78" s="4">
        <v>2940006.72</v>
      </c>
      <c r="E78" s="4">
        <v>1728225.05</v>
      </c>
      <c r="F78" s="4">
        <v>21676.35</v>
      </c>
      <c r="G78" s="4">
        <v>473.01</v>
      </c>
      <c r="H78" s="4">
        <v>8118.49</v>
      </c>
      <c r="I78" s="4">
        <v>118454.52</v>
      </c>
      <c r="J78" s="4">
        <v>197083.57</v>
      </c>
      <c r="K78" s="14">
        <v>5014037.71</v>
      </c>
      <c r="L78" s="4">
        <v>10977826.34</v>
      </c>
      <c r="M78" s="4">
        <v>114128.31</v>
      </c>
      <c r="N78" s="4">
        <v>8933.46</v>
      </c>
      <c r="O78" s="22">
        <v>11100888.11</v>
      </c>
      <c r="P78" s="4">
        <v>2596157.52</v>
      </c>
      <c r="Q78" s="4">
        <v>1823054.34</v>
      </c>
      <c r="R78" s="4">
        <v>23022.54</v>
      </c>
      <c r="S78" s="4">
        <v>584.16</v>
      </c>
      <c r="T78" s="4">
        <v>7856.64</v>
      </c>
      <c r="U78" s="4">
        <v>119170.74</v>
      </c>
      <c r="V78" s="4">
        <v>198850.02</v>
      </c>
      <c r="W78" s="14">
        <v>4768695.96</v>
      </c>
      <c r="X78" s="4">
        <v>11335574.4</v>
      </c>
      <c r="Y78" s="4">
        <v>117847.56</v>
      </c>
      <c r="Z78" s="4">
        <v>9225.72</v>
      </c>
      <c r="AA78" s="22">
        <v>11462647.680000002</v>
      </c>
      <c r="AB78" s="4">
        <v>343849.2</v>
      </c>
      <c r="AC78" s="4">
        <v>-94829.29</v>
      </c>
      <c r="AD78" s="4">
        <v>-1346.19</v>
      </c>
      <c r="AE78" s="4">
        <v>-111.15</v>
      </c>
      <c r="AF78" s="4">
        <v>261.85</v>
      </c>
      <c r="AG78" s="4">
        <v>-716.22</v>
      </c>
      <c r="AH78" s="4">
        <v>-1766.45</v>
      </c>
      <c r="AI78" s="14">
        <v>245341.75</v>
      </c>
      <c r="AJ78" s="4">
        <v>-357748.06</v>
      </c>
      <c r="AK78" s="4">
        <v>-3719.25</v>
      </c>
      <c r="AL78" s="4">
        <v>-292.26</v>
      </c>
      <c r="AM78" s="100">
        <v>-361759.57</v>
      </c>
      <c r="AN78" s="101">
        <f t="shared" si="1"/>
        <v>-116417.82</v>
      </c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</row>
    <row r="79" spans="1:142" ht="12.75" customHeight="1">
      <c r="A79" s="32" t="s">
        <v>90</v>
      </c>
      <c r="B79" s="33" t="s">
        <v>147</v>
      </c>
      <c r="C79" s="25" t="s">
        <v>20</v>
      </c>
      <c r="D79" s="2">
        <v>1477548.55</v>
      </c>
      <c r="E79" s="2">
        <v>1539842.52</v>
      </c>
      <c r="F79" s="2">
        <v>19300.86</v>
      </c>
      <c r="G79" s="2">
        <v>476.35</v>
      </c>
      <c r="H79" s="2">
        <v>7071.42</v>
      </c>
      <c r="I79" s="2">
        <v>137911.46</v>
      </c>
      <c r="J79" s="2">
        <v>253382.81</v>
      </c>
      <c r="K79" s="14">
        <v>3435533.97</v>
      </c>
      <c r="L79" s="2">
        <v>15655104.25</v>
      </c>
      <c r="M79" s="4">
        <v>984486.92</v>
      </c>
      <c r="N79" s="4">
        <v>50091.8</v>
      </c>
      <c r="O79" s="22">
        <v>16689682.97</v>
      </c>
      <c r="P79" s="2">
        <v>1387625.16</v>
      </c>
      <c r="Q79" s="2">
        <v>1602859.68</v>
      </c>
      <c r="R79" s="2">
        <v>20173.32</v>
      </c>
      <c r="S79" s="2">
        <v>589.26</v>
      </c>
      <c r="T79" s="2">
        <v>6635.52</v>
      </c>
      <c r="U79" s="2">
        <v>142283.1</v>
      </c>
      <c r="V79" s="2">
        <v>242809.14</v>
      </c>
      <c r="W79" s="14">
        <v>3402975.1799999997</v>
      </c>
      <c r="X79" s="2">
        <v>16165276.62</v>
      </c>
      <c r="Y79" s="4">
        <v>1016569.62</v>
      </c>
      <c r="Z79" s="4">
        <v>51730.38</v>
      </c>
      <c r="AA79" s="22">
        <v>17233576.619999997</v>
      </c>
      <c r="AB79" s="2">
        <v>89923.39</v>
      </c>
      <c r="AC79" s="2">
        <v>-63017.16</v>
      </c>
      <c r="AD79" s="2">
        <v>-872.46</v>
      </c>
      <c r="AE79" s="2">
        <v>-112.91</v>
      </c>
      <c r="AF79" s="2">
        <v>435.9</v>
      </c>
      <c r="AG79" s="2">
        <v>-4371.64</v>
      </c>
      <c r="AH79" s="2">
        <v>10573.67</v>
      </c>
      <c r="AI79" s="14">
        <v>32558.79</v>
      </c>
      <c r="AJ79" s="2">
        <v>-510172.37</v>
      </c>
      <c r="AK79" s="4">
        <v>-32082.7</v>
      </c>
      <c r="AL79" s="4">
        <v>-1638.58</v>
      </c>
      <c r="AM79" s="100">
        <v>-543893.65</v>
      </c>
      <c r="AN79" s="101">
        <f t="shared" si="1"/>
        <v>-511334.86000000004</v>
      </c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</row>
    <row r="80" spans="1:142" ht="12.75" customHeight="1">
      <c r="A80" s="32" t="s">
        <v>90</v>
      </c>
      <c r="B80" s="33" t="s">
        <v>148</v>
      </c>
      <c r="C80" s="25" t="s">
        <v>149</v>
      </c>
      <c r="D80" s="4">
        <v>5707215.57</v>
      </c>
      <c r="E80" s="4">
        <v>1678076.42</v>
      </c>
      <c r="F80" s="4">
        <v>21033.52</v>
      </c>
      <c r="G80" s="4">
        <v>519.11</v>
      </c>
      <c r="H80" s="4">
        <v>7706.23</v>
      </c>
      <c r="I80" s="4">
        <v>73939.59</v>
      </c>
      <c r="J80" s="4">
        <v>276129.35</v>
      </c>
      <c r="K80" s="14">
        <v>7764619.79</v>
      </c>
      <c r="L80" s="4">
        <v>10314604.9</v>
      </c>
      <c r="M80" s="4">
        <v>810391.08</v>
      </c>
      <c r="N80" s="4">
        <v>42162.39</v>
      </c>
      <c r="O80" s="22">
        <v>11167158.37</v>
      </c>
      <c r="P80" s="4">
        <v>4761145.98</v>
      </c>
      <c r="Q80" s="4">
        <v>1729665.3</v>
      </c>
      <c r="R80" s="4">
        <v>21769.26</v>
      </c>
      <c r="S80" s="4">
        <v>635.88</v>
      </c>
      <c r="T80" s="4">
        <v>7160.46</v>
      </c>
      <c r="U80" s="4">
        <v>97260.9</v>
      </c>
      <c r="V80" s="4">
        <v>262018.32</v>
      </c>
      <c r="W80" s="14">
        <v>6879656.100000001</v>
      </c>
      <c r="X80" s="4">
        <v>10650739.74</v>
      </c>
      <c r="Y80" s="4">
        <v>836800.32</v>
      </c>
      <c r="Z80" s="4">
        <v>43541.58</v>
      </c>
      <c r="AA80" s="22">
        <v>11531081.64</v>
      </c>
      <c r="AB80" s="4">
        <v>946069.59</v>
      </c>
      <c r="AC80" s="4">
        <v>-51588.88</v>
      </c>
      <c r="AD80" s="4">
        <v>-735.74</v>
      </c>
      <c r="AE80" s="4">
        <v>-116.77</v>
      </c>
      <c r="AF80" s="4">
        <v>545.77</v>
      </c>
      <c r="AG80" s="4">
        <v>-23321.31</v>
      </c>
      <c r="AH80" s="4">
        <v>14111.03</v>
      </c>
      <c r="AI80" s="14">
        <v>884963.69</v>
      </c>
      <c r="AJ80" s="4">
        <v>-336134.84</v>
      </c>
      <c r="AK80" s="4">
        <v>-26409.24</v>
      </c>
      <c r="AL80" s="4">
        <v>-1379.19</v>
      </c>
      <c r="AM80" s="100">
        <v>-363923.27</v>
      </c>
      <c r="AN80" s="101">
        <f t="shared" si="1"/>
        <v>521040.4199999999</v>
      </c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</row>
    <row r="81" spans="1:142" ht="12.75" customHeight="1">
      <c r="A81" s="32" t="s">
        <v>90</v>
      </c>
      <c r="B81" s="33" t="s">
        <v>150</v>
      </c>
      <c r="C81" s="25" t="s">
        <v>243</v>
      </c>
      <c r="D81" s="4">
        <v>1405366.89</v>
      </c>
      <c r="E81" s="4">
        <v>2204485.67</v>
      </c>
      <c r="F81" s="4">
        <v>27631.7</v>
      </c>
      <c r="G81" s="4">
        <v>681.96</v>
      </c>
      <c r="H81" s="4">
        <v>10123.65</v>
      </c>
      <c r="I81" s="4">
        <v>170396.44</v>
      </c>
      <c r="J81" s="4">
        <v>362750.58</v>
      </c>
      <c r="K81" s="14">
        <v>4181436.89</v>
      </c>
      <c r="L81" s="4">
        <v>42911457.15</v>
      </c>
      <c r="M81" s="4">
        <v>1299979.64</v>
      </c>
      <c r="N81" s="4">
        <v>248045.35</v>
      </c>
      <c r="O81" s="22">
        <v>44459482.14</v>
      </c>
      <c r="P81" s="4">
        <v>1366211.58</v>
      </c>
      <c r="Q81" s="4">
        <v>2278825.98</v>
      </c>
      <c r="R81" s="4">
        <v>28680.9</v>
      </c>
      <c r="S81" s="4">
        <v>837.78</v>
      </c>
      <c r="T81" s="4">
        <v>9433.86</v>
      </c>
      <c r="U81" s="4">
        <v>167790.24</v>
      </c>
      <c r="V81" s="4">
        <v>345207.9</v>
      </c>
      <c r="W81" s="14">
        <v>4196988.24</v>
      </c>
      <c r="X81" s="4">
        <v>44309866.2</v>
      </c>
      <c r="Y81" s="4">
        <v>1342343.7</v>
      </c>
      <c r="Z81" s="4">
        <v>256159.38</v>
      </c>
      <c r="AA81" s="22">
        <v>45908369.28000001</v>
      </c>
      <c r="AB81" s="4">
        <v>39155.31</v>
      </c>
      <c r="AC81" s="4">
        <v>-74340.31</v>
      </c>
      <c r="AD81" s="4">
        <v>-1049.2</v>
      </c>
      <c r="AE81" s="4">
        <v>-155.82</v>
      </c>
      <c r="AF81" s="4">
        <v>689.79</v>
      </c>
      <c r="AG81" s="4">
        <v>2606.2</v>
      </c>
      <c r="AH81" s="4">
        <v>17542.68</v>
      </c>
      <c r="AI81" s="14">
        <v>-15551.35</v>
      </c>
      <c r="AJ81" s="4">
        <v>-1398409.05</v>
      </c>
      <c r="AK81" s="4">
        <v>-42364.06</v>
      </c>
      <c r="AL81" s="4">
        <v>-8114.03</v>
      </c>
      <c r="AM81" s="100">
        <v>-1448887.14</v>
      </c>
      <c r="AN81" s="101">
        <f t="shared" si="1"/>
        <v>-1464438.49</v>
      </c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</row>
    <row r="82" spans="1:142" ht="12.75" customHeight="1">
      <c r="A82" s="32" t="s">
        <v>193</v>
      </c>
      <c r="B82" s="33" t="s">
        <v>117</v>
      </c>
      <c r="C82" s="25" t="s">
        <v>60</v>
      </c>
      <c r="D82" s="4">
        <v>3907433.83</v>
      </c>
      <c r="E82" s="4">
        <v>0</v>
      </c>
      <c r="F82" s="4">
        <v>37358.17</v>
      </c>
      <c r="G82" s="4">
        <v>783.28</v>
      </c>
      <c r="H82" s="4">
        <v>15983.82</v>
      </c>
      <c r="I82" s="4">
        <v>0</v>
      </c>
      <c r="J82" s="4">
        <v>0</v>
      </c>
      <c r="K82" s="14">
        <v>3961559.1</v>
      </c>
      <c r="L82" s="4">
        <v>46084168.42</v>
      </c>
      <c r="M82" s="2">
        <v>3740325.18</v>
      </c>
      <c r="N82" s="2">
        <v>191250.76</v>
      </c>
      <c r="O82" s="22">
        <v>50015744.36</v>
      </c>
      <c r="P82" s="4">
        <v>3667515.24</v>
      </c>
      <c r="Q82" s="4">
        <v>0</v>
      </c>
      <c r="R82" s="4">
        <v>40412.88</v>
      </c>
      <c r="S82" s="4">
        <v>978.6</v>
      </c>
      <c r="T82" s="4">
        <v>15612.06</v>
      </c>
      <c r="U82" s="4">
        <v>0</v>
      </c>
      <c r="V82" s="4">
        <v>0</v>
      </c>
      <c r="W82" s="14">
        <v>3724518.7800000003</v>
      </c>
      <c r="X82" s="4">
        <v>47585970.54</v>
      </c>
      <c r="Y82" s="2">
        <v>3862215.78</v>
      </c>
      <c r="Z82" s="2">
        <v>197506.92</v>
      </c>
      <c r="AA82" s="22">
        <v>51645693.24</v>
      </c>
      <c r="AB82" s="4">
        <v>239918.59</v>
      </c>
      <c r="AC82" s="4">
        <v>0</v>
      </c>
      <c r="AD82" s="4">
        <v>-3054.71</v>
      </c>
      <c r="AE82" s="4">
        <v>-195.32</v>
      </c>
      <c r="AF82" s="4">
        <v>371.76</v>
      </c>
      <c r="AG82" s="4">
        <v>0</v>
      </c>
      <c r="AH82" s="4">
        <v>0</v>
      </c>
      <c r="AI82" s="14">
        <v>237040.32</v>
      </c>
      <c r="AJ82" s="4">
        <v>-1501802.12</v>
      </c>
      <c r="AK82" s="2">
        <v>-121890.6</v>
      </c>
      <c r="AL82" s="2">
        <v>-6256.16</v>
      </c>
      <c r="AM82" s="100">
        <v>-1629948.88</v>
      </c>
      <c r="AN82" s="101">
        <f t="shared" si="1"/>
        <v>-1392908.5599999998</v>
      </c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</row>
    <row r="83" spans="1:142" ht="12.75" customHeight="1">
      <c r="A83" s="32" t="s">
        <v>195</v>
      </c>
      <c r="B83" s="33" t="s">
        <v>139</v>
      </c>
      <c r="C83" s="25" t="s">
        <v>61</v>
      </c>
      <c r="D83" s="2">
        <v>4157200.63</v>
      </c>
      <c r="E83" s="2">
        <v>2988009.65</v>
      </c>
      <c r="F83" s="2">
        <v>42752.66</v>
      </c>
      <c r="G83" s="2">
        <v>1070.95</v>
      </c>
      <c r="H83" s="2">
        <v>15797.12</v>
      </c>
      <c r="I83" s="2">
        <v>289274.41</v>
      </c>
      <c r="J83" s="2">
        <v>605420.33</v>
      </c>
      <c r="K83" s="14">
        <v>8099525.75</v>
      </c>
      <c r="L83" s="4">
        <v>32694095.07</v>
      </c>
      <c r="M83" s="4">
        <v>4046392.24</v>
      </c>
      <c r="N83" s="4">
        <v>202429.16</v>
      </c>
      <c r="O83" s="22">
        <v>36942916.47</v>
      </c>
      <c r="P83" s="2">
        <v>4046340.84</v>
      </c>
      <c r="Q83" s="2">
        <v>3365453.4</v>
      </c>
      <c r="R83" s="2">
        <v>50415.24</v>
      </c>
      <c r="S83" s="2">
        <v>1421.46</v>
      </c>
      <c r="T83" s="2">
        <v>16915.86</v>
      </c>
      <c r="U83" s="2">
        <v>376787.82</v>
      </c>
      <c r="V83" s="2">
        <v>579992.1</v>
      </c>
      <c r="W83" s="14">
        <v>8437326.72</v>
      </c>
      <c r="X83" s="4">
        <v>33759538.2</v>
      </c>
      <c r="Y83" s="4">
        <v>4178257.08</v>
      </c>
      <c r="Z83" s="4">
        <v>209050.98</v>
      </c>
      <c r="AA83" s="22">
        <v>38146846.26</v>
      </c>
      <c r="AB83" s="2">
        <v>110859.79</v>
      </c>
      <c r="AC83" s="2">
        <v>-377443.75</v>
      </c>
      <c r="AD83" s="2">
        <v>-7662.58</v>
      </c>
      <c r="AE83" s="2">
        <v>-350.51</v>
      </c>
      <c r="AF83" s="2">
        <v>-1118.74</v>
      </c>
      <c r="AG83" s="2">
        <v>-87513.41</v>
      </c>
      <c r="AH83" s="2">
        <v>25428.23</v>
      </c>
      <c r="AI83" s="14">
        <v>-337800.97</v>
      </c>
      <c r="AJ83" s="4">
        <v>-1065443.13</v>
      </c>
      <c r="AK83" s="4">
        <v>-131864.84</v>
      </c>
      <c r="AL83" s="4">
        <v>-6621.82</v>
      </c>
      <c r="AM83" s="100">
        <v>-1203929.79</v>
      </c>
      <c r="AN83" s="101">
        <f t="shared" si="1"/>
        <v>-1541730.76</v>
      </c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</row>
    <row r="84" spans="1:142" ht="12.75" customHeight="1">
      <c r="A84" s="32" t="s">
        <v>158</v>
      </c>
      <c r="B84" s="33" t="s">
        <v>129</v>
      </c>
      <c r="C84" s="25" t="s">
        <v>30</v>
      </c>
      <c r="D84" s="4">
        <v>2455645.53</v>
      </c>
      <c r="E84" s="4">
        <v>1507538.82</v>
      </c>
      <c r="F84" s="4">
        <v>21708.33</v>
      </c>
      <c r="G84" s="4">
        <v>580.27</v>
      </c>
      <c r="H84" s="4">
        <v>7808.59</v>
      </c>
      <c r="I84" s="4">
        <v>157702.31</v>
      </c>
      <c r="J84" s="4">
        <v>318683.5</v>
      </c>
      <c r="K84" s="14">
        <v>4469667.35</v>
      </c>
      <c r="L84" s="4">
        <v>16110701.57</v>
      </c>
      <c r="M84" s="4">
        <v>2573840.32</v>
      </c>
      <c r="N84" s="4">
        <v>131477.41</v>
      </c>
      <c r="O84" s="22">
        <v>18816019.3</v>
      </c>
      <c r="P84" s="4">
        <v>2446357.14</v>
      </c>
      <c r="Q84" s="4">
        <v>1649730.54</v>
      </c>
      <c r="R84" s="4">
        <v>22816.38</v>
      </c>
      <c r="S84" s="4">
        <v>693.9</v>
      </c>
      <c r="T84" s="4">
        <v>7380.96</v>
      </c>
      <c r="U84" s="4">
        <v>191615.34</v>
      </c>
      <c r="V84" s="4">
        <v>318700.92</v>
      </c>
      <c r="W84" s="14">
        <v>4637295.18</v>
      </c>
      <c r="X84" s="4">
        <v>16635721.02</v>
      </c>
      <c r="Y84" s="4">
        <v>2657717.28</v>
      </c>
      <c r="Z84" s="4">
        <v>135778.26</v>
      </c>
      <c r="AA84" s="22">
        <v>19429216.560000002</v>
      </c>
      <c r="AB84" s="4">
        <v>9288.39</v>
      </c>
      <c r="AC84" s="4">
        <v>-142191.72</v>
      </c>
      <c r="AD84" s="4">
        <v>-1108.05</v>
      </c>
      <c r="AE84" s="4">
        <v>-113.63</v>
      </c>
      <c r="AF84" s="4">
        <v>427.63</v>
      </c>
      <c r="AG84" s="4">
        <v>-33913.03</v>
      </c>
      <c r="AH84" s="4">
        <v>-17.42</v>
      </c>
      <c r="AI84" s="14">
        <v>-167627.83</v>
      </c>
      <c r="AJ84" s="4">
        <v>-525019.45</v>
      </c>
      <c r="AK84" s="4">
        <v>-83876.96</v>
      </c>
      <c r="AL84" s="4">
        <v>-4300.85</v>
      </c>
      <c r="AM84" s="100">
        <v>-613197.26</v>
      </c>
      <c r="AN84" s="101">
        <f t="shared" si="1"/>
        <v>-780825.09</v>
      </c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</row>
    <row r="85" spans="1:142" ht="12.75" customHeight="1">
      <c r="A85" s="32" t="s">
        <v>196</v>
      </c>
      <c r="B85" s="33" t="s">
        <v>197</v>
      </c>
      <c r="C85" s="25" t="s">
        <v>62</v>
      </c>
      <c r="D85" s="4">
        <v>985057.63</v>
      </c>
      <c r="E85" s="4">
        <v>863728.39</v>
      </c>
      <c r="F85" s="4">
        <v>12642.54</v>
      </c>
      <c r="G85" s="4">
        <v>299.84</v>
      </c>
      <c r="H85" s="4">
        <v>4966.91</v>
      </c>
      <c r="I85" s="4">
        <v>87973.06</v>
      </c>
      <c r="J85" s="4">
        <v>243514.46</v>
      </c>
      <c r="K85" s="14">
        <v>2198182.83</v>
      </c>
      <c r="L85" s="4">
        <v>9008177.77</v>
      </c>
      <c r="M85" s="4">
        <v>1772925.69</v>
      </c>
      <c r="N85" s="4">
        <v>86930.6</v>
      </c>
      <c r="O85" s="22">
        <v>10868034.06</v>
      </c>
      <c r="P85" s="4">
        <v>998715.66</v>
      </c>
      <c r="Q85" s="4">
        <v>943709.4</v>
      </c>
      <c r="R85" s="4">
        <v>13782.12</v>
      </c>
      <c r="S85" s="4">
        <v>366.84</v>
      </c>
      <c r="T85" s="4">
        <v>4785.12</v>
      </c>
      <c r="U85" s="4">
        <v>101469.54</v>
      </c>
      <c r="V85" s="4">
        <v>214560.3</v>
      </c>
      <c r="W85" s="14">
        <v>2277388.9800000004</v>
      </c>
      <c r="X85" s="4">
        <v>9301738.44</v>
      </c>
      <c r="Y85" s="4">
        <v>1830702.24</v>
      </c>
      <c r="Z85" s="4">
        <v>89774.28</v>
      </c>
      <c r="AA85" s="22">
        <v>11222214.959999999</v>
      </c>
      <c r="AB85" s="4">
        <v>-13658.03</v>
      </c>
      <c r="AC85" s="4">
        <v>-79981.01</v>
      </c>
      <c r="AD85" s="4">
        <v>-1139.58</v>
      </c>
      <c r="AE85" s="4">
        <v>-67</v>
      </c>
      <c r="AF85" s="4">
        <v>181.79</v>
      </c>
      <c r="AG85" s="4">
        <v>-13496.48</v>
      </c>
      <c r="AH85" s="4">
        <v>28954.16</v>
      </c>
      <c r="AI85" s="14">
        <v>-79206.15</v>
      </c>
      <c r="AJ85" s="4">
        <v>-293560.67</v>
      </c>
      <c r="AK85" s="4">
        <v>-57776.55</v>
      </c>
      <c r="AL85" s="4">
        <v>-2843.68</v>
      </c>
      <c r="AM85" s="100">
        <v>-354180.9</v>
      </c>
      <c r="AN85" s="101">
        <f t="shared" si="1"/>
        <v>-433387.05000000005</v>
      </c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</row>
    <row r="86" spans="1:142" ht="12.75" customHeight="1">
      <c r="A86" s="32" t="s">
        <v>198</v>
      </c>
      <c r="B86" s="33" t="s">
        <v>140</v>
      </c>
      <c r="C86" s="25" t="s">
        <v>64</v>
      </c>
      <c r="D86" s="4">
        <v>14239002.78</v>
      </c>
      <c r="E86" s="4">
        <v>9645793.86</v>
      </c>
      <c r="F86" s="4">
        <v>147215.66</v>
      </c>
      <c r="G86" s="4">
        <v>2998.96</v>
      </c>
      <c r="H86" s="4">
        <v>59214.19</v>
      </c>
      <c r="I86" s="4">
        <v>900623.05</v>
      </c>
      <c r="J86" s="4">
        <v>1837744.4</v>
      </c>
      <c r="K86" s="14">
        <v>26832592.9</v>
      </c>
      <c r="L86" s="2">
        <v>250635750.43</v>
      </c>
      <c r="M86" s="4">
        <v>13548135.17</v>
      </c>
      <c r="N86" s="4">
        <v>1036946.51</v>
      </c>
      <c r="O86" s="22">
        <v>265220832.11</v>
      </c>
      <c r="P86" s="4">
        <v>13556482.14</v>
      </c>
      <c r="Q86" s="4">
        <v>10700271.12</v>
      </c>
      <c r="R86" s="4">
        <v>162497.04</v>
      </c>
      <c r="S86" s="4">
        <v>3738.9</v>
      </c>
      <c r="T86" s="4">
        <v>58096.02</v>
      </c>
      <c r="U86" s="4">
        <v>968080.26</v>
      </c>
      <c r="V86" s="4">
        <v>1778265.24</v>
      </c>
      <c r="W86" s="14">
        <v>27227430.719999995</v>
      </c>
      <c r="X86" s="2">
        <v>258803529.3</v>
      </c>
      <c r="Y86" s="4">
        <v>13989645.12</v>
      </c>
      <c r="Z86" s="4">
        <v>1070866.98</v>
      </c>
      <c r="AA86" s="22">
        <v>273864041.40000004</v>
      </c>
      <c r="AB86" s="4">
        <v>682520.64</v>
      </c>
      <c r="AC86" s="4">
        <v>-1054477.26</v>
      </c>
      <c r="AD86" s="4">
        <v>-15281.38</v>
      </c>
      <c r="AE86" s="4">
        <v>-739.94</v>
      </c>
      <c r="AF86" s="4">
        <v>1118.17</v>
      </c>
      <c r="AG86" s="4">
        <v>-67457.21</v>
      </c>
      <c r="AH86" s="4">
        <v>59479.16</v>
      </c>
      <c r="AI86" s="14">
        <v>-394837.82</v>
      </c>
      <c r="AJ86" s="2">
        <v>-8167778.87</v>
      </c>
      <c r="AK86" s="4">
        <v>-441509.95</v>
      </c>
      <c r="AL86" s="4">
        <v>-33920.47</v>
      </c>
      <c r="AM86" s="100">
        <v>-8643209.29</v>
      </c>
      <c r="AN86" s="101">
        <f t="shared" si="1"/>
        <v>-9038047.11</v>
      </c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</row>
    <row r="87" spans="1:142" ht="12.75" customHeight="1">
      <c r="A87" s="32" t="s">
        <v>199</v>
      </c>
      <c r="B87" s="33" t="s">
        <v>200</v>
      </c>
      <c r="C87" s="25" t="s">
        <v>65</v>
      </c>
      <c r="D87" s="2">
        <v>925465.51</v>
      </c>
      <c r="E87" s="2">
        <v>648864.36</v>
      </c>
      <c r="F87" s="2">
        <v>9497.54</v>
      </c>
      <c r="G87" s="2">
        <v>225.25</v>
      </c>
      <c r="H87" s="2">
        <v>3731.33</v>
      </c>
      <c r="I87" s="2">
        <v>78116.9</v>
      </c>
      <c r="J87" s="2">
        <v>182936.97</v>
      </c>
      <c r="K87" s="14">
        <v>1848837.86</v>
      </c>
      <c r="L87" s="4">
        <v>5479219.34</v>
      </c>
      <c r="M87" s="4">
        <v>651520.84</v>
      </c>
      <c r="N87" s="4">
        <v>33195.9</v>
      </c>
      <c r="O87" s="22">
        <v>6163936.08</v>
      </c>
      <c r="P87" s="2">
        <v>928287.48</v>
      </c>
      <c r="Q87" s="2">
        <v>707389.26</v>
      </c>
      <c r="R87" s="2">
        <v>10330.86</v>
      </c>
      <c r="S87" s="2">
        <v>274.98</v>
      </c>
      <c r="T87" s="2">
        <v>3586.86</v>
      </c>
      <c r="U87" s="2">
        <v>82608.78</v>
      </c>
      <c r="V87" s="2">
        <v>160830.96</v>
      </c>
      <c r="W87" s="14">
        <v>1893309.1800000002</v>
      </c>
      <c r="X87" s="4">
        <v>5657777.46</v>
      </c>
      <c r="Y87" s="4">
        <v>672752.76</v>
      </c>
      <c r="Z87" s="4">
        <v>34281.78</v>
      </c>
      <c r="AA87" s="22">
        <v>6364812</v>
      </c>
      <c r="AB87" s="2">
        <v>-2821.97</v>
      </c>
      <c r="AC87" s="2">
        <v>-58524.9</v>
      </c>
      <c r="AD87" s="2">
        <v>-833.32</v>
      </c>
      <c r="AE87" s="2">
        <v>-49.73</v>
      </c>
      <c r="AF87" s="2">
        <v>144.47</v>
      </c>
      <c r="AG87" s="2">
        <v>-4491.88</v>
      </c>
      <c r="AH87" s="2">
        <v>22106.01</v>
      </c>
      <c r="AI87" s="14">
        <v>-44471.32</v>
      </c>
      <c r="AJ87" s="4">
        <v>-178558.12</v>
      </c>
      <c r="AK87" s="4">
        <v>-21231.92</v>
      </c>
      <c r="AL87" s="4">
        <v>-1085.88</v>
      </c>
      <c r="AM87" s="100">
        <v>-200875.92</v>
      </c>
      <c r="AN87" s="101">
        <f t="shared" si="1"/>
        <v>-245347.24000000002</v>
      </c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</row>
    <row r="88" spans="1:142" ht="12.75" customHeight="1">
      <c r="A88" s="32" t="s">
        <v>205</v>
      </c>
      <c r="B88" s="33" t="s">
        <v>206</v>
      </c>
      <c r="C88" s="25" t="s">
        <v>244</v>
      </c>
      <c r="D88" s="4">
        <v>976297.11</v>
      </c>
      <c r="E88" s="4">
        <v>1212316.05</v>
      </c>
      <c r="F88" s="4">
        <v>16759.38</v>
      </c>
      <c r="G88" s="4">
        <v>354.99</v>
      </c>
      <c r="H88" s="4">
        <v>7108.2</v>
      </c>
      <c r="I88" s="4">
        <v>125254.76</v>
      </c>
      <c r="J88" s="4">
        <v>329186.85</v>
      </c>
      <c r="K88" s="14">
        <v>2667277.34</v>
      </c>
      <c r="L88" s="4">
        <v>13339094.06</v>
      </c>
      <c r="M88" s="4">
        <v>1490801.32</v>
      </c>
      <c r="N88" s="4">
        <v>127518.83</v>
      </c>
      <c r="O88" s="22">
        <v>14957414.21</v>
      </c>
      <c r="P88" s="4">
        <v>930534.12</v>
      </c>
      <c r="Q88" s="4">
        <v>1338933.06</v>
      </c>
      <c r="R88" s="4">
        <v>18389.22</v>
      </c>
      <c r="S88" s="4">
        <v>439.74</v>
      </c>
      <c r="T88" s="4">
        <v>6859.86</v>
      </c>
      <c r="U88" s="4">
        <v>163188.54</v>
      </c>
      <c r="V88" s="4">
        <v>318636.84</v>
      </c>
      <c r="W88" s="14">
        <v>2776981.3800000004</v>
      </c>
      <c r="X88" s="4">
        <v>13773791.7</v>
      </c>
      <c r="Y88" s="4">
        <v>1539383.94</v>
      </c>
      <c r="Z88" s="4">
        <v>131690.22</v>
      </c>
      <c r="AA88" s="22">
        <v>15444865.86</v>
      </c>
      <c r="AB88" s="4">
        <v>45762.99</v>
      </c>
      <c r="AC88" s="4">
        <v>-126617.01</v>
      </c>
      <c r="AD88" s="4">
        <v>-1629.84</v>
      </c>
      <c r="AE88" s="4">
        <v>-84.75</v>
      </c>
      <c r="AF88" s="4">
        <v>248.34</v>
      </c>
      <c r="AG88" s="4">
        <v>-37933.78</v>
      </c>
      <c r="AH88" s="4">
        <v>10550.01</v>
      </c>
      <c r="AI88" s="14">
        <v>-109704.04</v>
      </c>
      <c r="AJ88" s="4">
        <v>-434697.64</v>
      </c>
      <c r="AK88" s="4">
        <v>-48582.62</v>
      </c>
      <c r="AL88" s="4">
        <v>-4171.39</v>
      </c>
      <c r="AM88" s="100">
        <v>-487451.65</v>
      </c>
      <c r="AN88" s="101">
        <f t="shared" si="1"/>
        <v>-597155.6900000001</v>
      </c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</row>
    <row r="89" spans="1:142" ht="12.75" customHeight="1">
      <c r="A89" s="32" t="s">
        <v>201</v>
      </c>
      <c r="B89" s="33" t="s">
        <v>179</v>
      </c>
      <c r="C89" s="25" t="s">
        <v>67</v>
      </c>
      <c r="D89" s="4">
        <v>3172050.6</v>
      </c>
      <c r="E89" s="4">
        <v>2465244.05</v>
      </c>
      <c r="F89" s="4">
        <v>30900.12</v>
      </c>
      <c r="G89" s="4">
        <v>762.62</v>
      </c>
      <c r="H89" s="4">
        <v>11321.13</v>
      </c>
      <c r="I89" s="4">
        <v>219860</v>
      </c>
      <c r="J89" s="4">
        <v>405658.67</v>
      </c>
      <c r="K89" s="14">
        <v>6305797.19</v>
      </c>
      <c r="L89" s="4">
        <v>25060601.23</v>
      </c>
      <c r="M89" s="2">
        <v>2740382.31</v>
      </c>
      <c r="N89" s="2">
        <v>136411.81</v>
      </c>
      <c r="O89" s="22">
        <v>27937395.35</v>
      </c>
      <c r="P89" s="4">
        <v>3100637.64</v>
      </c>
      <c r="Q89" s="4">
        <v>2550002.34</v>
      </c>
      <c r="R89" s="4">
        <v>32093.88</v>
      </c>
      <c r="S89" s="4">
        <v>937.5</v>
      </c>
      <c r="T89" s="4">
        <v>10556.46</v>
      </c>
      <c r="U89" s="4">
        <v>246520.2</v>
      </c>
      <c r="V89" s="4">
        <v>386287.08</v>
      </c>
      <c r="W89" s="14">
        <v>6327035.100000001</v>
      </c>
      <c r="X89" s="4">
        <v>25877282.22</v>
      </c>
      <c r="Y89" s="2">
        <v>2829686.58</v>
      </c>
      <c r="Z89" s="2">
        <v>140874.12</v>
      </c>
      <c r="AA89" s="22">
        <v>28847842.919999998</v>
      </c>
      <c r="AB89" s="4">
        <v>71412.96</v>
      </c>
      <c r="AC89" s="4">
        <v>-84758.29</v>
      </c>
      <c r="AD89" s="4">
        <v>-1193.76</v>
      </c>
      <c r="AE89" s="4">
        <v>-174.88</v>
      </c>
      <c r="AF89" s="4">
        <v>764.67</v>
      </c>
      <c r="AG89" s="4">
        <v>-26660.2</v>
      </c>
      <c r="AH89" s="4">
        <v>19371.59</v>
      </c>
      <c r="AI89" s="14">
        <v>-21237.91</v>
      </c>
      <c r="AJ89" s="4">
        <v>-816680.99</v>
      </c>
      <c r="AK89" s="2">
        <v>-89304.27</v>
      </c>
      <c r="AL89" s="2">
        <v>-4462.31</v>
      </c>
      <c r="AM89" s="100">
        <v>-910447.57</v>
      </c>
      <c r="AN89" s="101">
        <f t="shared" si="1"/>
        <v>-931685.48</v>
      </c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</row>
    <row r="90" spans="1:142" ht="12.75" customHeight="1">
      <c r="A90" s="32" t="s">
        <v>189</v>
      </c>
      <c r="B90" s="33" t="s">
        <v>110</v>
      </c>
      <c r="C90" s="25" t="s">
        <v>56</v>
      </c>
      <c r="D90" s="4">
        <v>1267404.18</v>
      </c>
      <c r="E90" s="4">
        <v>0</v>
      </c>
      <c r="F90" s="4">
        <v>18708.25</v>
      </c>
      <c r="G90" s="4">
        <v>392.25</v>
      </c>
      <c r="H90" s="4">
        <v>8004.39</v>
      </c>
      <c r="I90" s="4">
        <v>0</v>
      </c>
      <c r="J90" s="4">
        <v>0</v>
      </c>
      <c r="K90" s="14">
        <v>1294509.07</v>
      </c>
      <c r="L90" s="4">
        <v>18841088.42</v>
      </c>
      <c r="M90" s="4">
        <v>899425.83</v>
      </c>
      <c r="N90" s="4">
        <v>47877.91</v>
      </c>
      <c r="O90" s="22">
        <v>19788392.16</v>
      </c>
      <c r="P90" s="4">
        <v>1165769.76</v>
      </c>
      <c r="Q90" s="4">
        <v>0</v>
      </c>
      <c r="R90" s="4">
        <v>20280.18</v>
      </c>
      <c r="S90" s="4">
        <v>491.1</v>
      </c>
      <c r="T90" s="4">
        <v>7834.5</v>
      </c>
      <c r="U90" s="4">
        <v>0</v>
      </c>
      <c r="V90" s="4">
        <v>0</v>
      </c>
      <c r="W90" s="14">
        <v>1194375.54</v>
      </c>
      <c r="X90" s="4">
        <v>19455086.4</v>
      </c>
      <c r="Y90" s="4">
        <v>928736.52</v>
      </c>
      <c r="Z90" s="4">
        <v>49444.08</v>
      </c>
      <c r="AA90" s="22">
        <v>20433266.999999996</v>
      </c>
      <c r="AB90" s="4">
        <v>101634.42</v>
      </c>
      <c r="AC90" s="4">
        <v>0</v>
      </c>
      <c r="AD90" s="4">
        <v>-1571.93</v>
      </c>
      <c r="AE90" s="4">
        <v>-98.85</v>
      </c>
      <c r="AF90" s="4">
        <v>169.89</v>
      </c>
      <c r="AG90" s="4">
        <v>0</v>
      </c>
      <c r="AH90" s="4">
        <v>0</v>
      </c>
      <c r="AI90" s="14">
        <v>100133.53</v>
      </c>
      <c r="AJ90" s="4">
        <v>-613997.98</v>
      </c>
      <c r="AK90" s="4">
        <v>-29310.69</v>
      </c>
      <c r="AL90" s="4">
        <v>-1566.17</v>
      </c>
      <c r="AM90" s="100">
        <v>-644874.84</v>
      </c>
      <c r="AN90" s="101">
        <f t="shared" si="1"/>
        <v>-544741.3099999999</v>
      </c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</row>
    <row r="91" spans="1:142" ht="12.75" customHeight="1">
      <c r="A91" s="32" t="s">
        <v>90</v>
      </c>
      <c r="B91" s="33" t="s">
        <v>151</v>
      </c>
      <c r="C91" s="25" t="s">
        <v>21</v>
      </c>
      <c r="D91" s="2">
        <v>4368321.61</v>
      </c>
      <c r="E91" s="2">
        <v>4057182.07</v>
      </c>
      <c r="F91" s="2">
        <v>50853.96</v>
      </c>
      <c r="G91" s="2">
        <v>1255.09</v>
      </c>
      <c r="H91" s="2">
        <v>18631.79</v>
      </c>
      <c r="I91" s="2">
        <v>322047.81</v>
      </c>
      <c r="J91" s="2">
        <v>667613.85</v>
      </c>
      <c r="K91" s="14">
        <v>9485906.18</v>
      </c>
      <c r="L91" s="2">
        <v>33073673.72</v>
      </c>
      <c r="M91" s="4">
        <v>5107487.35</v>
      </c>
      <c r="N91" s="4">
        <v>250527.81</v>
      </c>
      <c r="O91" s="22">
        <v>38431688.88</v>
      </c>
      <c r="P91" s="2">
        <v>3921092.94</v>
      </c>
      <c r="Q91" s="2">
        <v>4184471.04</v>
      </c>
      <c r="R91" s="2">
        <v>52664.94</v>
      </c>
      <c r="S91" s="2">
        <v>1538.34</v>
      </c>
      <c r="T91" s="2">
        <v>17322.84</v>
      </c>
      <c r="U91" s="2">
        <v>329858.94</v>
      </c>
      <c r="V91" s="2">
        <v>633884.52</v>
      </c>
      <c r="W91" s="14">
        <v>9140833.56</v>
      </c>
      <c r="X91" s="2">
        <v>34151486.64</v>
      </c>
      <c r="Y91" s="4">
        <v>5273931.42</v>
      </c>
      <c r="Z91" s="4">
        <v>258723.06</v>
      </c>
      <c r="AA91" s="22">
        <v>39684141.120000005</v>
      </c>
      <c r="AB91" s="2">
        <v>447228.67</v>
      </c>
      <c r="AC91" s="2">
        <v>-127288.97</v>
      </c>
      <c r="AD91" s="2">
        <v>-1810.98</v>
      </c>
      <c r="AE91" s="2">
        <v>-283.25</v>
      </c>
      <c r="AF91" s="2">
        <v>1308.95</v>
      </c>
      <c r="AG91" s="2">
        <v>-7811.13</v>
      </c>
      <c r="AH91" s="2">
        <v>33729.33</v>
      </c>
      <c r="AI91" s="14">
        <v>345072.62</v>
      </c>
      <c r="AJ91" s="2">
        <v>-1077812.92</v>
      </c>
      <c r="AK91" s="4">
        <v>-166444.07</v>
      </c>
      <c r="AL91" s="4">
        <v>-8195.25</v>
      </c>
      <c r="AM91" s="100">
        <v>-1252452.24</v>
      </c>
      <c r="AN91" s="101">
        <f t="shared" si="1"/>
        <v>-907379.62</v>
      </c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</row>
    <row r="92" spans="1:142" ht="12.75" customHeight="1">
      <c r="A92" s="32" t="s">
        <v>203</v>
      </c>
      <c r="B92" s="33" t="s">
        <v>204</v>
      </c>
      <c r="C92" s="25" t="s">
        <v>68</v>
      </c>
      <c r="D92" s="4">
        <v>812577.05</v>
      </c>
      <c r="E92" s="4">
        <v>618193.67</v>
      </c>
      <c r="F92" s="4">
        <v>8750.76</v>
      </c>
      <c r="G92" s="4">
        <v>191.33</v>
      </c>
      <c r="H92" s="4">
        <v>3467.7</v>
      </c>
      <c r="I92" s="4">
        <v>77996.54</v>
      </c>
      <c r="J92" s="4">
        <v>151052.8</v>
      </c>
      <c r="K92" s="14">
        <v>1672229.85</v>
      </c>
      <c r="L92" s="4">
        <v>4949511.88</v>
      </c>
      <c r="M92" s="4">
        <v>757791.94</v>
      </c>
      <c r="N92" s="4">
        <v>37761.93</v>
      </c>
      <c r="O92" s="22">
        <v>5745065.75</v>
      </c>
      <c r="P92" s="4">
        <v>798932.7</v>
      </c>
      <c r="Q92" s="4">
        <v>663352.2</v>
      </c>
      <c r="R92" s="4">
        <v>9222</v>
      </c>
      <c r="S92" s="4">
        <v>221.58</v>
      </c>
      <c r="T92" s="4">
        <v>3111.18</v>
      </c>
      <c r="U92" s="4">
        <v>79353.84</v>
      </c>
      <c r="V92" s="4">
        <v>157918.74</v>
      </c>
      <c r="W92" s="14">
        <v>1712112.24</v>
      </c>
      <c r="X92" s="4">
        <v>5110807.8</v>
      </c>
      <c r="Y92" s="4">
        <v>782487.06</v>
      </c>
      <c r="Z92" s="4">
        <v>38997.18</v>
      </c>
      <c r="AA92" s="22">
        <v>5932292.039999999</v>
      </c>
      <c r="AB92" s="4">
        <v>13644.35</v>
      </c>
      <c r="AC92" s="4">
        <v>-45158.53</v>
      </c>
      <c r="AD92" s="4">
        <v>-471.24</v>
      </c>
      <c r="AE92" s="4">
        <v>-30.25</v>
      </c>
      <c r="AF92" s="4">
        <v>356.52</v>
      </c>
      <c r="AG92" s="4">
        <v>-1357.3</v>
      </c>
      <c r="AH92" s="4">
        <v>-6865.94</v>
      </c>
      <c r="AI92" s="14">
        <v>-39882.39</v>
      </c>
      <c r="AJ92" s="4">
        <v>-161295.92</v>
      </c>
      <c r="AK92" s="4">
        <v>-24695.12</v>
      </c>
      <c r="AL92" s="4">
        <v>-1235.25</v>
      </c>
      <c r="AM92" s="100">
        <v>-187226.29</v>
      </c>
      <c r="AN92" s="101">
        <f t="shared" si="1"/>
        <v>-227108.68</v>
      </c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</row>
    <row r="93" spans="1:142" ht="12.75" customHeight="1">
      <c r="A93" s="32" t="s">
        <v>205</v>
      </c>
      <c r="B93" s="33" t="s">
        <v>207</v>
      </c>
      <c r="C93" s="25" t="s">
        <v>69</v>
      </c>
      <c r="D93" s="4">
        <v>2199549.55</v>
      </c>
      <c r="E93" s="4">
        <v>1218690.29</v>
      </c>
      <c r="F93" s="4">
        <v>16847.5</v>
      </c>
      <c r="G93" s="4">
        <v>356.86</v>
      </c>
      <c r="H93" s="4">
        <v>7145.57</v>
      </c>
      <c r="I93" s="4">
        <v>153840.57</v>
      </c>
      <c r="J93" s="4">
        <v>330917.68</v>
      </c>
      <c r="K93" s="14">
        <v>3927348.02</v>
      </c>
      <c r="L93" s="4">
        <v>11392321.91</v>
      </c>
      <c r="M93" s="4">
        <v>1431514.61</v>
      </c>
      <c r="N93" s="4">
        <v>448136.89</v>
      </c>
      <c r="O93" s="22">
        <v>13271973.41</v>
      </c>
      <c r="P93" s="4">
        <v>2258553.36</v>
      </c>
      <c r="Q93" s="4">
        <v>1328427.72</v>
      </c>
      <c r="R93" s="4">
        <v>18244.98</v>
      </c>
      <c r="S93" s="4">
        <v>436.32</v>
      </c>
      <c r="T93" s="4">
        <v>6806.04</v>
      </c>
      <c r="U93" s="4">
        <v>178410.66</v>
      </c>
      <c r="V93" s="4">
        <v>316136.76</v>
      </c>
      <c r="W93" s="14">
        <v>4107015.84</v>
      </c>
      <c r="X93" s="4">
        <v>11763577.68</v>
      </c>
      <c r="Y93" s="4">
        <v>1478165.16</v>
      </c>
      <c r="Z93" s="4">
        <v>462796.32</v>
      </c>
      <c r="AA93" s="22">
        <v>13704539.16</v>
      </c>
      <c r="AB93" s="4">
        <v>-59003.81</v>
      </c>
      <c r="AC93" s="4">
        <v>-109737.43</v>
      </c>
      <c r="AD93" s="4">
        <v>-1397.48</v>
      </c>
      <c r="AE93" s="4">
        <v>-79.46</v>
      </c>
      <c r="AF93" s="4">
        <v>339.53</v>
      </c>
      <c r="AG93" s="4">
        <v>-24570.09</v>
      </c>
      <c r="AH93" s="4">
        <v>14780.92</v>
      </c>
      <c r="AI93" s="14">
        <v>-179667.82</v>
      </c>
      <c r="AJ93" s="4">
        <v>-371255.77</v>
      </c>
      <c r="AK93" s="4">
        <v>-46650.55</v>
      </c>
      <c r="AL93" s="4">
        <v>-14659.43</v>
      </c>
      <c r="AM93" s="100">
        <v>-432565.75</v>
      </c>
      <c r="AN93" s="101">
        <f t="shared" si="1"/>
        <v>-612233.5700000001</v>
      </c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</row>
    <row r="94" spans="1:142" ht="12.75" customHeight="1">
      <c r="A94" s="32" t="s">
        <v>173</v>
      </c>
      <c r="B94" s="33" t="s">
        <v>179</v>
      </c>
      <c r="C94" s="25" t="s">
        <v>245</v>
      </c>
      <c r="D94" s="4">
        <v>2113759.07</v>
      </c>
      <c r="E94" s="4">
        <v>2551527.34</v>
      </c>
      <c r="F94" s="4">
        <v>32002.66</v>
      </c>
      <c r="G94" s="4">
        <v>698.35</v>
      </c>
      <c r="H94" s="4">
        <v>11986.03</v>
      </c>
      <c r="I94" s="4">
        <v>199999.42</v>
      </c>
      <c r="J94" s="4">
        <v>290971.43</v>
      </c>
      <c r="K94" s="14">
        <v>5200944.3</v>
      </c>
      <c r="L94" s="4">
        <v>21210436.88</v>
      </c>
      <c r="M94" s="4">
        <v>962567.53</v>
      </c>
      <c r="N94" s="4">
        <v>556212.55</v>
      </c>
      <c r="O94" s="22">
        <v>22729216.96</v>
      </c>
      <c r="P94" s="4">
        <v>1924509.72</v>
      </c>
      <c r="Q94" s="4">
        <v>2685349.74</v>
      </c>
      <c r="R94" s="4">
        <v>33912.12</v>
      </c>
      <c r="S94" s="4">
        <v>860.46</v>
      </c>
      <c r="T94" s="4">
        <v>11572.8</v>
      </c>
      <c r="U94" s="4">
        <v>223003.14</v>
      </c>
      <c r="V94" s="4">
        <v>292905.06</v>
      </c>
      <c r="W94" s="14">
        <v>5172113.039999999</v>
      </c>
      <c r="X94" s="4">
        <v>21901647.78</v>
      </c>
      <c r="Y94" s="4">
        <v>993935.94</v>
      </c>
      <c r="Z94" s="4">
        <v>574407.3</v>
      </c>
      <c r="AA94" s="22">
        <v>23469991.020000003</v>
      </c>
      <c r="AB94" s="4">
        <v>189249.35</v>
      </c>
      <c r="AC94" s="4">
        <v>-133822.4</v>
      </c>
      <c r="AD94" s="4">
        <v>-1909.46</v>
      </c>
      <c r="AE94" s="4">
        <v>-162.11</v>
      </c>
      <c r="AF94" s="4">
        <v>413.23</v>
      </c>
      <c r="AG94" s="4">
        <v>-23003.72</v>
      </c>
      <c r="AH94" s="4">
        <v>-1933.63</v>
      </c>
      <c r="AI94" s="14">
        <v>28831.26</v>
      </c>
      <c r="AJ94" s="4">
        <v>-691210.9</v>
      </c>
      <c r="AK94" s="4">
        <v>-31368.41</v>
      </c>
      <c r="AL94" s="4">
        <v>-18194.75</v>
      </c>
      <c r="AM94" s="100">
        <v>-740774.06</v>
      </c>
      <c r="AN94" s="101">
        <f t="shared" si="1"/>
        <v>-711942.8</v>
      </c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</row>
    <row r="95" spans="1:142" ht="12.75" customHeight="1">
      <c r="A95" s="32" t="s">
        <v>208</v>
      </c>
      <c r="B95" s="33" t="s">
        <v>210</v>
      </c>
      <c r="C95" s="25" t="s">
        <v>80</v>
      </c>
      <c r="D95" s="2">
        <v>1152787.63</v>
      </c>
      <c r="E95" s="2">
        <v>1289674.45</v>
      </c>
      <c r="F95" s="2">
        <v>18271.7</v>
      </c>
      <c r="G95" s="2">
        <v>392.93</v>
      </c>
      <c r="H95" s="2">
        <v>6744.95</v>
      </c>
      <c r="I95" s="2">
        <v>130673.82</v>
      </c>
      <c r="J95" s="2">
        <v>232577.04</v>
      </c>
      <c r="K95" s="14">
        <v>2831122.52</v>
      </c>
      <c r="L95" s="4">
        <v>12212788.66</v>
      </c>
      <c r="M95" s="4">
        <v>1423506.06</v>
      </c>
      <c r="N95" s="4">
        <v>70672.53</v>
      </c>
      <c r="O95" s="22">
        <v>13706967.25</v>
      </c>
      <c r="P95" s="2">
        <v>1076922.24</v>
      </c>
      <c r="Q95" s="2">
        <v>1392555.24</v>
      </c>
      <c r="R95" s="2">
        <v>19051.08</v>
      </c>
      <c r="S95" s="2">
        <v>475.62</v>
      </c>
      <c r="T95" s="2">
        <v>6217.26</v>
      </c>
      <c r="U95" s="2">
        <v>139592.7</v>
      </c>
      <c r="V95" s="2">
        <v>225588.72</v>
      </c>
      <c r="W95" s="14">
        <v>2860402.8600000003</v>
      </c>
      <c r="X95" s="4">
        <v>12610782</v>
      </c>
      <c r="Y95" s="4">
        <v>1469895.6</v>
      </c>
      <c r="Z95" s="4">
        <v>72984.36</v>
      </c>
      <c r="AA95" s="22">
        <v>14153661.959999999</v>
      </c>
      <c r="AB95" s="2">
        <v>75865.39</v>
      </c>
      <c r="AC95" s="2">
        <v>-102880.79</v>
      </c>
      <c r="AD95" s="2">
        <v>-779.38</v>
      </c>
      <c r="AE95" s="2">
        <v>-82.69</v>
      </c>
      <c r="AF95" s="2">
        <v>527.69</v>
      </c>
      <c r="AG95" s="2">
        <v>-8918.88</v>
      </c>
      <c r="AH95" s="2">
        <v>6988.32</v>
      </c>
      <c r="AI95" s="14">
        <v>-29280.34</v>
      </c>
      <c r="AJ95" s="4">
        <v>-397993.34</v>
      </c>
      <c r="AK95" s="4">
        <v>-46389.54</v>
      </c>
      <c r="AL95" s="4">
        <v>-2311.83</v>
      </c>
      <c r="AM95" s="100">
        <v>-446694.71</v>
      </c>
      <c r="AN95" s="101">
        <f t="shared" si="1"/>
        <v>-475975.05000000005</v>
      </c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</row>
    <row r="96" spans="1:142" ht="12.75" customHeight="1">
      <c r="A96" s="32" t="s">
        <v>85</v>
      </c>
      <c r="B96" s="33" t="s">
        <v>141</v>
      </c>
      <c r="C96" s="25" t="s">
        <v>12</v>
      </c>
      <c r="D96" s="4">
        <v>702778.71</v>
      </c>
      <c r="E96" s="4">
        <v>1331613.25</v>
      </c>
      <c r="F96" s="4">
        <v>18865.87</v>
      </c>
      <c r="G96" s="4">
        <v>405.71</v>
      </c>
      <c r="H96" s="4">
        <v>6964.29</v>
      </c>
      <c r="I96" s="4">
        <v>242703.85</v>
      </c>
      <c r="J96" s="4">
        <v>240140.19</v>
      </c>
      <c r="K96" s="14">
        <v>2543471.87</v>
      </c>
      <c r="L96" s="4">
        <v>14202417.57</v>
      </c>
      <c r="M96" s="2">
        <v>1192088.36</v>
      </c>
      <c r="N96" s="2">
        <v>197734.67</v>
      </c>
      <c r="O96" s="22">
        <v>15592240.6</v>
      </c>
      <c r="P96" s="4">
        <v>678286.14</v>
      </c>
      <c r="Q96" s="4">
        <v>1452059.82</v>
      </c>
      <c r="R96" s="4">
        <v>19865.16</v>
      </c>
      <c r="S96" s="4">
        <v>495.9</v>
      </c>
      <c r="T96" s="4">
        <v>6482.94</v>
      </c>
      <c r="U96" s="4">
        <v>236079.18</v>
      </c>
      <c r="V96" s="4">
        <v>235228.26</v>
      </c>
      <c r="W96" s="14">
        <v>2628497.4000000004</v>
      </c>
      <c r="X96" s="4">
        <v>14665249.44</v>
      </c>
      <c r="Y96" s="2">
        <v>1230936.42</v>
      </c>
      <c r="Z96" s="2">
        <v>204202.92</v>
      </c>
      <c r="AA96" s="22">
        <v>16100388.78</v>
      </c>
      <c r="AB96" s="4">
        <v>24492.57</v>
      </c>
      <c r="AC96" s="4">
        <v>-120446.57</v>
      </c>
      <c r="AD96" s="4">
        <v>-999.29</v>
      </c>
      <c r="AE96" s="4">
        <v>-90.19</v>
      </c>
      <c r="AF96" s="4">
        <v>481.35</v>
      </c>
      <c r="AG96" s="4">
        <v>6624.67</v>
      </c>
      <c r="AH96" s="4">
        <v>4911.93</v>
      </c>
      <c r="AI96" s="14">
        <v>-85025.53</v>
      </c>
      <c r="AJ96" s="4">
        <v>-462831.87</v>
      </c>
      <c r="AK96" s="2">
        <v>-38848.06</v>
      </c>
      <c r="AL96" s="2">
        <v>-6468.25</v>
      </c>
      <c r="AM96" s="100">
        <v>-508148.18</v>
      </c>
      <c r="AN96" s="101">
        <f t="shared" si="1"/>
        <v>-593173.71</v>
      </c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</row>
    <row r="97" spans="1:142" ht="12.75" customHeight="1">
      <c r="A97" s="32" t="s">
        <v>208</v>
      </c>
      <c r="B97" s="33" t="s">
        <v>211</v>
      </c>
      <c r="C97" s="25" t="s">
        <v>70</v>
      </c>
      <c r="D97" s="4">
        <v>19739830.43</v>
      </c>
      <c r="E97" s="4">
        <v>12600965.55</v>
      </c>
      <c r="F97" s="4">
        <v>178526.48</v>
      </c>
      <c r="G97" s="4">
        <v>3839.23</v>
      </c>
      <c r="H97" s="4">
        <v>65902.64</v>
      </c>
      <c r="I97" s="4">
        <v>1399668.66</v>
      </c>
      <c r="J97" s="4">
        <v>2272430.31</v>
      </c>
      <c r="K97" s="14">
        <v>36261163.3</v>
      </c>
      <c r="L97" s="4">
        <v>265764067.81</v>
      </c>
      <c r="M97" s="4">
        <v>22607759.18</v>
      </c>
      <c r="N97" s="4">
        <v>3818076.72</v>
      </c>
      <c r="O97" s="22">
        <v>292189903.71</v>
      </c>
      <c r="P97" s="4">
        <v>18317168.04</v>
      </c>
      <c r="Q97" s="4">
        <v>13625202.06</v>
      </c>
      <c r="R97" s="4">
        <v>186401.88</v>
      </c>
      <c r="S97" s="4">
        <v>4653.3</v>
      </c>
      <c r="T97" s="4">
        <v>60831.48</v>
      </c>
      <c r="U97" s="4">
        <v>1617780.54</v>
      </c>
      <c r="V97" s="4">
        <v>2207231.82</v>
      </c>
      <c r="W97" s="14">
        <v>36019269.120000005</v>
      </c>
      <c r="X97" s="4">
        <v>274424851.98</v>
      </c>
      <c r="Y97" s="4">
        <v>23344506.36</v>
      </c>
      <c r="Z97" s="4">
        <v>3942973.26</v>
      </c>
      <c r="AA97" s="22">
        <v>301712331.6</v>
      </c>
      <c r="AB97" s="4">
        <v>1422662.39</v>
      </c>
      <c r="AC97" s="4">
        <v>-1024236.51</v>
      </c>
      <c r="AD97" s="4">
        <v>-7875.4</v>
      </c>
      <c r="AE97" s="4">
        <v>-814.07</v>
      </c>
      <c r="AF97" s="4">
        <v>5071.16</v>
      </c>
      <c r="AG97" s="4">
        <v>-218111.88</v>
      </c>
      <c r="AH97" s="4">
        <v>65198.49</v>
      </c>
      <c r="AI97" s="14">
        <v>241894.18</v>
      </c>
      <c r="AJ97" s="4">
        <v>-8660784.17</v>
      </c>
      <c r="AK97" s="4">
        <v>-736747.18</v>
      </c>
      <c r="AL97" s="4">
        <v>-124896.54</v>
      </c>
      <c r="AM97" s="100">
        <v>-9522427.89</v>
      </c>
      <c r="AN97" s="101">
        <f t="shared" si="1"/>
        <v>-9280533.71</v>
      </c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</row>
    <row r="98" spans="1:142" ht="12.75" customHeight="1">
      <c r="A98" s="32" t="s">
        <v>212</v>
      </c>
      <c r="B98" s="33" t="s">
        <v>213</v>
      </c>
      <c r="C98" s="25" t="s">
        <v>71</v>
      </c>
      <c r="D98" s="4">
        <v>7181161.48</v>
      </c>
      <c r="E98" s="4">
        <v>5001784.43</v>
      </c>
      <c r="F98" s="4">
        <v>73211.98</v>
      </c>
      <c r="G98" s="4">
        <v>1736.34</v>
      </c>
      <c r="H98" s="4">
        <v>28763.01</v>
      </c>
      <c r="I98" s="4">
        <v>499909.39</v>
      </c>
      <c r="J98" s="4">
        <v>1410173.45</v>
      </c>
      <c r="K98" s="14">
        <v>14196740.08</v>
      </c>
      <c r="L98" s="2">
        <v>56979170.33</v>
      </c>
      <c r="M98" s="4">
        <v>5972413.38</v>
      </c>
      <c r="N98" s="4">
        <v>1428666.83</v>
      </c>
      <c r="O98" s="22">
        <v>64380250.54</v>
      </c>
      <c r="P98" s="4">
        <v>7140287.76</v>
      </c>
      <c r="Q98" s="4">
        <v>5451579.9</v>
      </c>
      <c r="R98" s="4">
        <v>79615.8</v>
      </c>
      <c r="S98" s="4">
        <v>2119.14</v>
      </c>
      <c r="T98" s="4">
        <v>27642.6</v>
      </c>
      <c r="U98" s="4">
        <v>560696.94</v>
      </c>
      <c r="V98" s="4">
        <v>1239462.78</v>
      </c>
      <c r="W98" s="14">
        <v>14501404.92</v>
      </c>
      <c r="X98" s="2">
        <v>58836021.42</v>
      </c>
      <c r="Y98" s="4">
        <v>6167043.84</v>
      </c>
      <c r="Z98" s="4">
        <v>1475401.26</v>
      </c>
      <c r="AA98" s="22">
        <v>66478466.52</v>
      </c>
      <c r="AB98" s="4">
        <v>40873.72</v>
      </c>
      <c r="AC98" s="4">
        <v>-449795.47</v>
      </c>
      <c r="AD98" s="4">
        <v>-6403.82</v>
      </c>
      <c r="AE98" s="4">
        <v>-382.8</v>
      </c>
      <c r="AF98" s="4">
        <v>1120.41</v>
      </c>
      <c r="AG98" s="4">
        <v>-60787.55</v>
      </c>
      <c r="AH98" s="4">
        <v>170710.67</v>
      </c>
      <c r="AI98" s="14">
        <v>-304664.84</v>
      </c>
      <c r="AJ98" s="2">
        <v>-1856851.09</v>
      </c>
      <c r="AK98" s="4">
        <v>-194630.46</v>
      </c>
      <c r="AL98" s="4">
        <v>-46734.43</v>
      </c>
      <c r="AM98" s="100">
        <v>-2098215.98</v>
      </c>
      <c r="AN98" s="101">
        <f t="shared" si="1"/>
        <v>-2402880.82</v>
      </c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</row>
    <row r="99" spans="1:142" ht="12.75" customHeight="1">
      <c r="A99" s="32" t="s">
        <v>180</v>
      </c>
      <c r="B99" s="33" t="s">
        <v>183</v>
      </c>
      <c r="C99" s="25" t="s">
        <v>184</v>
      </c>
      <c r="D99" s="2">
        <v>873413.04</v>
      </c>
      <c r="E99" s="2">
        <v>1117564.18</v>
      </c>
      <c r="F99" s="2">
        <v>17056.44</v>
      </c>
      <c r="G99" s="2">
        <v>347.46</v>
      </c>
      <c r="H99" s="2">
        <v>6860.57</v>
      </c>
      <c r="I99" s="2">
        <v>40071.95</v>
      </c>
      <c r="J99" s="2">
        <v>212921.54</v>
      </c>
      <c r="K99" s="14">
        <v>2268235.18</v>
      </c>
      <c r="L99" s="4">
        <v>13229058.48</v>
      </c>
      <c r="M99" s="4">
        <v>201563.42</v>
      </c>
      <c r="N99" s="4">
        <v>314305.97</v>
      </c>
      <c r="O99" s="22">
        <v>13744927.87</v>
      </c>
      <c r="P99" s="2">
        <v>763966.62</v>
      </c>
      <c r="Q99" s="2">
        <v>1222395</v>
      </c>
      <c r="R99" s="2">
        <v>18563.58</v>
      </c>
      <c r="S99" s="2">
        <v>427.14</v>
      </c>
      <c r="T99" s="2">
        <v>6636.9</v>
      </c>
      <c r="U99" s="2">
        <v>98172.48</v>
      </c>
      <c r="V99" s="2">
        <v>203148.36</v>
      </c>
      <c r="W99" s="14">
        <v>2313310.08</v>
      </c>
      <c r="X99" s="4">
        <v>13660170.24</v>
      </c>
      <c r="Y99" s="4">
        <v>208132.02</v>
      </c>
      <c r="Z99" s="4">
        <v>324587.52</v>
      </c>
      <c r="AA99" s="22">
        <v>14192889.78</v>
      </c>
      <c r="AB99" s="2">
        <v>109446.42</v>
      </c>
      <c r="AC99" s="2">
        <v>-104830.82</v>
      </c>
      <c r="AD99" s="2">
        <v>-1507.14</v>
      </c>
      <c r="AE99" s="2">
        <v>-79.68</v>
      </c>
      <c r="AF99" s="2">
        <v>223.67</v>
      </c>
      <c r="AG99" s="2">
        <v>-58100.53</v>
      </c>
      <c r="AH99" s="2">
        <v>9773.18</v>
      </c>
      <c r="AI99" s="14">
        <v>-45074.9</v>
      </c>
      <c r="AJ99" s="4">
        <v>-431111.76</v>
      </c>
      <c r="AK99" s="4">
        <v>-6568.6</v>
      </c>
      <c r="AL99" s="4">
        <v>-10281.55</v>
      </c>
      <c r="AM99" s="100">
        <v>-447961.91</v>
      </c>
      <c r="AN99" s="101">
        <f t="shared" si="1"/>
        <v>-493036.81</v>
      </c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</row>
    <row r="100" spans="1:142" ht="12.75" customHeight="1">
      <c r="A100" s="32" t="s">
        <v>190</v>
      </c>
      <c r="B100" s="33" t="s">
        <v>138</v>
      </c>
      <c r="C100" s="25" t="s">
        <v>58</v>
      </c>
      <c r="D100" s="4">
        <v>6049251.08</v>
      </c>
      <c r="E100" s="4">
        <v>4579163.17</v>
      </c>
      <c r="F100" s="4">
        <v>65939.26</v>
      </c>
      <c r="G100" s="4">
        <v>1762.59</v>
      </c>
      <c r="H100" s="4">
        <v>23718.65</v>
      </c>
      <c r="I100" s="4">
        <v>424606.24</v>
      </c>
      <c r="J100" s="4">
        <v>968004.08</v>
      </c>
      <c r="K100" s="14">
        <v>12112445.07</v>
      </c>
      <c r="L100" s="4">
        <v>54415019.7</v>
      </c>
      <c r="M100" s="4">
        <v>5753638.4</v>
      </c>
      <c r="N100" s="4">
        <v>883785.48</v>
      </c>
      <c r="O100" s="22">
        <v>61052443.58</v>
      </c>
      <c r="P100" s="4">
        <v>5639130</v>
      </c>
      <c r="Q100" s="4">
        <v>5033752.98</v>
      </c>
      <c r="R100" s="4">
        <v>69618.72</v>
      </c>
      <c r="S100" s="4">
        <v>2117.22</v>
      </c>
      <c r="T100" s="4">
        <v>22521.3</v>
      </c>
      <c r="U100" s="4">
        <v>507198.06</v>
      </c>
      <c r="V100" s="4">
        <v>972438.66</v>
      </c>
      <c r="W100" s="14">
        <v>12246776.940000003</v>
      </c>
      <c r="X100" s="4">
        <v>56188309.62</v>
      </c>
      <c r="Y100" s="4">
        <v>5941139.4</v>
      </c>
      <c r="Z100" s="4">
        <v>912695.76</v>
      </c>
      <c r="AA100" s="22">
        <v>63042144.779999994</v>
      </c>
      <c r="AB100" s="4">
        <v>410121.08</v>
      </c>
      <c r="AC100" s="4">
        <v>-454589.81</v>
      </c>
      <c r="AD100" s="4">
        <v>-3679.46</v>
      </c>
      <c r="AE100" s="4">
        <v>-354.63</v>
      </c>
      <c r="AF100" s="4">
        <v>1197.35</v>
      </c>
      <c r="AG100" s="4">
        <v>-82591.82</v>
      </c>
      <c r="AH100" s="4">
        <v>-4434.58</v>
      </c>
      <c r="AI100" s="14">
        <v>-134331.87</v>
      </c>
      <c r="AJ100" s="4">
        <v>-1773289.92</v>
      </c>
      <c r="AK100" s="4">
        <v>-187501</v>
      </c>
      <c r="AL100" s="4">
        <v>-28910.28</v>
      </c>
      <c r="AM100" s="100">
        <v>-1989701.2</v>
      </c>
      <c r="AN100" s="101">
        <f t="shared" si="1"/>
        <v>-2124033.07</v>
      </c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</row>
    <row r="101" spans="1:142" ht="12.75" customHeight="1">
      <c r="A101" s="32" t="s">
        <v>214</v>
      </c>
      <c r="B101" s="33" t="s">
        <v>215</v>
      </c>
      <c r="C101" s="25" t="s">
        <v>72</v>
      </c>
      <c r="D101" s="4">
        <v>1166522.83</v>
      </c>
      <c r="E101" s="4">
        <v>1041176.86</v>
      </c>
      <c r="F101" s="4">
        <v>15239.89</v>
      </c>
      <c r="G101" s="4">
        <v>361.44</v>
      </c>
      <c r="H101" s="4">
        <v>5987.34</v>
      </c>
      <c r="I101" s="4">
        <v>120893.24</v>
      </c>
      <c r="J101" s="4">
        <v>293543.23</v>
      </c>
      <c r="K101" s="14">
        <v>2643724.83</v>
      </c>
      <c r="L101" s="4">
        <v>10782557.05</v>
      </c>
      <c r="M101" s="4">
        <v>1405462.09</v>
      </c>
      <c r="N101" s="4">
        <v>69894.41</v>
      </c>
      <c r="O101" s="22">
        <v>12257913.55</v>
      </c>
      <c r="P101" s="4">
        <v>1198484.1</v>
      </c>
      <c r="Q101" s="4">
        <v>1141636.08</v>
      </c>
      <c r="R101" s="4">
        <v>16672.68</v>
      </c>
      <c r="S101" s="4">
        <v>443.76</v>
      </c>
      <c r="T101" s="4">
        <v>5788.74</v>
      </c>
      <c r="U101" s="4">
        <v>133140.42</v>
      </c>
      <c r="V101" s="4">
        <v>259560.6</v>
      </c>
      <c r="W101" s="14">
        <v>2755726.3800000004</v>
      </c>
      <c r="X101" s="4">
        <v>11133941.64</v>
      </c>
      <c r="Y101" s="4">
        <v>1451263.62</v>
      </c>
      <c r="Z101" s="4">
        <v>72180.78</v>
      </c>
      <c r="AA101" s="22">
        <v>12657386.040000001</v>
      </c>
      <c r="AB101" s="4">
        <v>-31961.27</v>
      </c>
      <c r="AC101" s="4">
        <v>-100459.22</v>
      </c>
      <c r="AD101" s="4">
        <v>-1432.79</v>
      </c>
      <c r="AE101" s="4">
        <v>-82.32</v>
      </c>
      <c r="AF101" s="4">
        <v>198.6</v>
      </c>
      <c r="AG101" s="4">
        <v>-12247.18</v>
      </c>
      <c r="AH101" s="4">
        <v>33982.63</v>
      </c>
      <c r="AI101" s="14">
        <v>-112001.55</v>
      </c>
      <c r="AJ101" s="4">
        <v>-351384.59</v>
      </c>
      <c r="AK101" s="4">
        <v>-45801.53</v>
      </c>
      <c r="AL101" s="4">
        <v>-2286.37</v>
      </c>
      <c r="AM101" s="100">
        <v>-399472.49</v>
      </c>
      <c r="AN101" s="101">
        <f t="shared" si="1"/>
        <v>-511474.04</v>
      </c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</row>
    <row r="102" spans="1:142" ht="12.75" customHeight="1">
      <c r="A102" s="32" t="s">
        <v>216</v>
      </c>
      <c r="B102" s="33" t="s">
        <v>217</v>
      </c>
      <c r="C102" s="25" t="s">
        <v>73</v>
      </c>
      <c r="D102" s="4">
        <v>16346778.14</v>
      </c>
      <c r="E102" s="4">
        <v>11584389.08</v>
      </c>
      <c r="F102" s="4">
        <v>163981.3</v>
      </c>
      <c r="G102" s="4">
        <v>3585.41</v>
      </c>
      <c r="H102" s="4">
        <v>64981.55</v>
      </c>
      <c r="I102" s="4">
        <v>1109265.52</v>
      </c>
      <c r="J102" s="4">
        <v>2830592.5</v>
      </c>
      <c r="K102" s="14">
        <v>32103573.5</v>
      </c>
      <c r="L102" s="4">
        <v>204066886.43</v>
      </c>
      <c r="M102" s="4">
        <v>16246343.02</v>
      </c>
      <c r="N102" s="4">
        <v>809404</v>
      </c>
      <c r="O102" s="22">
        <v>221122633.45</v>
      </c>
      <c r="P102" s="4">
        <v>15798408.54</v>
      </c>
      <c r="Q102" s="4">
        <v>12331218.06</v>
      </c>
      <c r="R102" s="4">
        <v>171429.54</v>
      </c>
      <c r="S102" s="4">
        <v>4118.82</v>
      </c>
      <c r="T102" s="4">
        <v>57834.9</v>
      </c>
      <c r="U102" s="4">
        <v>1264470.06</v>
      </c>
      <c r="V102" s="4">
        <v>2935590.42</v>
      </c>
      <c r="W102" s="14">
        <v>32563070.339999996</v>
      </c>
      <c r="X102" s="4">
        <v>210717067.86</v>
      </c>
      <c r="Y102" s="4">
        <v>16775782.8</v>
      </c>
      <c r="Z102" s="4">
        <v>835881.12</v>
      </c>
      <c r="AA102" s="22">
        <v>228328731.78000003</v>
      </c>
      <c r="AB102" s="4">
        <v>548369.6</v>
      </c>
      <c r="AC102" s="4">
        <v>-746828.98</v>
      </c>
      <c r="AD102" s="4">
        <v>-7448.24</v>
      </c>
      <c r="AE102" s="4">
        <v>-533.41</v>
      </c>
      <c r="AF102" s="4">
        <v>7146.65</v>
      </c>
      <c r="AG102" s="4">
        <v>-155204.54</v>
      </c>
      <c r="AH102" s="4">
        <v>-104997.92</v>
      </c>
      <c r="AI102" s="14">
        <v>-459496.84</v>
      </c>
      <c r="AJ102" s="4">
        <v>-6650181.43</v>
      </c>
      <c r="AK102" s="4">
        <v>-529439.78</v>
      </c>
      <c r="AL102" s="4">
        <v>-26477.12</v>
      </c>
      <c r="AM102" s="100">
        <v>-7206098.33</v>
      </c>
      <c r="AN102" s="101">
        <f t="shared" si="1"/>
        <v>-7665595.17</v>
      </c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</row>
    <row r="103" spans="3:40" ht="12.75">
      <c r="C103" s="6" t="s">
        <v>322</v>
      </c>
      <c r="D103" s="101">
        <f>SUM(D5:D102)</f>
        <v>521598573.64999986</v>
      </c>
      <c r="E103" s="101">
        <f aca="true" t="shared" si="2" ref="E103:AN103">SUM(E5:E102)</f>
        <v>340453516.12000006</v>
      </c>
      <c r="F103" s="101">
        <f t="shared" si="2"/>
        <v>4764315.050000001</v>
      </c>
      <c r="G103" s="101">
        <f t="shared" si="2"/>
        <v>107167.01</v>
      </c>
      <c r="H103" s="101">
        <f t="shared" si="2"/>
        <v>1822186.3300000005</v>
      </c>
      <c r="I103" s="101">
        <f t="shared" si="2"/>
        <v>30735774.39</v>
      </c>
      <c r="J103" s="101">
        <f t="shared" si="2"/>
        <v>58967143.42000001</v>
      </c>
      <c r="K103" s="101">
        <f t="shared" si="2"/>
        <v>958448675.9700004</v>
      </c>
      <c r="L103" s="101">
        <f t="shared" si="2"/>
        <v>5321772961.160003</v>
      </c>
      <c r="M103" s="101">
        <f t="shared" si="2"/>
        <v>447073182.86999995</v>
      </c>
      <c r="N103" s="101">
        <f t="shared" si="2"/>
        <v>43176377.69999999</v>
      </c>
      <c r="O103" s="101">
        <f t="shared" si="2"/>
        <v>5812022521.7300005</v>
      </c>
      <c r="P103" s="101">
        <f t="shared" si="2"/>
        <v>477227007.90000004</v>
      </c>
      <c r="Q103" s="101">
        <f t="shared" si="2"/>
        <v>363186751.9199999</v>
      </c>
      <c r="R103" s="101">
        <f t="shared" si="2"/>
        <v>5106109.199999999</v>
      </c>
      <c r="S103" s="101">
        <f t="shared" si="2"/>
        <v>132125.82000000004</v>
      </c>
      <c r="T103" s="101">
        <f t="shared" si="2"/>
        <v>1745887.3800000006</v>
      </c>
      <c r="U103" s="101">
        <f t="shared" si="2"/>
        <v>35237828.940000005</v>
      </c>
      <c r="V103" s="101">
        <f t="shared" si="2"/>
        <v>56991323.760000005</v>
      </c>
      <c r="W103" s="101">
        <f t="shared" si="2"/>
        <v>939627034.9199997</v>
      </c>
      <c r="X103" s="101">
        <f t="shared" si="2"/>
        <v>5495955761.759999</v>
      </c>
      <c r="Y103" s="101">
        <f t="shared" si="2"/>
        <v>461642513.21999997</v>
      </c>
      <c r="Z103" s="101">
        <f t="shared" si="2"/>
        <v>44588759.09999998</v>
      </c>
      <c r="AA103" s="101">
        <f t="shared" si="2"/>
        <v>6002187034.079998</v>
      </c>
      <c r="AB103" s="101">
        <f t="shared" si="2"/>
        <v>44371565.75000003</v>
      </c>
      <c r="AC103" s="101">
        <f t="shared" si="2"/>
        <v>-22733235.799999997</v>
      </c>
      <c r="AD103" s="101">
        <f t="shared" si="2"/>
        <v>-341794.1500000001</v>
      </c>
      <c r="AE103" s="101">
        <f t="shared" si="2"/>
        <v>-24958.809999999987</v>
      </c>
      <c r="AF103" s="101">
        <f t="shared" si="2"/>
        <v>76298.94999999998</v>
      </c>
      <c r="AG103" s="101">
        <f t="shared" si="2"/>
        <v>-4502054.55</v>
      </c>
      <c r="AH103" s="101">
        <f t="shared" si="2"/>
        <v>1975819.6599999995</v>
      </c>
      <c r="AI103" s="101">
        <f t="shared" si="2"/>
        <v>18821641.050000004</v>
      </c>
      <c r="AJ103" s="101">
        <f t="shared" si="2"/>
        <v>-174182800.59999996</v>
      </c>
      <c r="AK103" s="101">
        <f t="shared" si="2"/>
        <v>-14569330.349999992</v>
      </c>
      <c r="AL103" s="101">
        <f t="shared" si="2"/>
        <v>-1412381.4000000001</v>
      </c>
      <c r="AM103" s="101">
        <f t="shared" si="2"/>
        <v>-190164512.35</v>
      </c>
      <c r="AN103" s="101">
        <f t="shared" si="2"/>
        <v>-171342871.29999998</v>
      </c>
    </row>
    <row r="104" spans="6:39" ht="12.75">
      <c r="F104" s="5"/>
      <c r="G104" s="5"/>
      <c r="H104" s="5"/>
      <c r="I104" s="5"/>
      <c r="J104" s="15"/>
      <c r="K104" s="3"/>
      <c r="L104" s="3"/>
      <c r="M104" s="3"/>
      <c r="N104" s="3"/>
      <c r="O104" s="3"/>
      <c r="R104" s="5"/>
      <c r="S104" s="5"/>
      <c r="T104" s="5"/>
      <c r="U104" s="5"/>
      <c r="V104" s="15"/>
      <c r="W104" s="3"/>
      <c r="X104" s="3"/>
      <c r="Y104" s="3"/>
      <c r="Z104" s="3"/>
      <c r="AA104" s="3"/>
      <c r="AD104" s="5"/>
      <c r="AE104" s="5"/>
      <c r="AF104" s="5"/>
      <c r="AG104" s="5"/>
      <c r="AH104" s="15"/>
      <c r="AI104" s="3"/>
      <c r="AJ104" s="3"/>
      <c r="AK104" s="3"/>
      <c r="AL104" s="3"/>
      <c r="AM104" s="3"/>
    </row>
    <row r="105" spans="6:39" ht="12.75">
      <c r="F105" s="5"/>
      <c r="G105" s="5"/>
      <c r="H105" s="5"/>
      <c r="I105" s="5"/>
      <c r="J105" s="15"/>
      <c r="K105" s="3"/>
      <c r="L105" s="3"/>
      <c r="M105" s="3"/>
      <c r="N105" s="3"/>
      <c r="O105" s="3"/>
      <c r="R105" s="5"/>
      <c r="S105" s="5"/>
      <c r="T105" s="5"/>
      <c r="U105" s="5"/>
      <c r="V105" s="15"/>
      <c r="W105" s="3"/>
      <c r="X105" s="3"/>
      <c r="Y105" s="3"/>
      <c r="Z105" s="3"/>
      <c r="AA105" s="3"/>
      <c r="AD105" s="5"/>
      <c r="AE105" s="5"/>
      <c r="AF105" s="5"/>
      <c r="AG105" s="5"/>
      <c r="AH105" s="15"/>
      <c r="AI105" s="3"/>
      <c r="AJ105" s="3"/>
      <c r="AK105" s="3"/>
      <c r="AL105" s="3"/>
      <c r="AM105" s="3"/>
    </row>
    <row r="106" spans="6:39" ht="12.75">
      <c r="F106" s="5"/>
      <c r="G106" s="5"/>
      <c r="H106" s="5"/>
      <c r="I106" s="5"/>
      <c r="J106" s="15"/>
      <c r="K106" s="3"/>
      <c r="L106" s="3"/>
      <c r="M106" s="3"/>
      <c r="N106" s="3"/>
      <c r="O106" s="3"/>
      <c r="R106" s="5"/>
      <c r="S106" s="5"/>
      <c r="T106" s="5"/>
      <c r="U106" s="5"/>
      <c r="V106" s="15"/>
      <c r="W106" s="3"/>
      <c r="X106" s="3"/>
      <c r="Y106" s="3"/>
      <c r="Z106" s="3"/>
      <c r="AA106" s="3"/>
      <c r="AD106" s="5"/>
      <c r="AE106" s="5"/>
      <c r="AF106" s="5"/>
      <c r="AG106" s="5"/>
      <c r="AH106" s="15"/>
      <c r="AI106" s="3"/>
      <c r="AJ106" s="3"/>
      <c r="AK106" s="3"/>
      <c r="AL106" s="3"/>
      <c r="AM106" s="3"/>
    </row>
    <row r="107" spans="6:39" ht="12.75">
      <c r="F107" s="5"/>
      <c r="G107" s="5"/>
      <c r="H107" s="5"/>
      <c r="I107" s="5"/>
      <c r="J107" s="15"/>
      <c r="K107" s="3"/>
      <c r="L107" s="3"/>
      <c r="M107" s="3"/>
      <c r="N107" s="3"/>
      <c r="O107" s="3"/>
      <c r="R107" s="5"/>
      <c r="S107" s="5"/>
      <c r="T107" s="5"/>
      <c r="U107" s="5"/>
      <c r="V107" s="15"/>
      <c r="W107" s="3"/>
      <c r="X107" s="3"/>
      <c r="Y107" s="3"/>
      <c r="Z107" s="3"/>
      <c r="AA107" s="3"/>
      <c r="AD107" s="5"/>
      <c r="AE107" s="5"/>
      <c r="AF107" s="5"/>
      <c r="AG107" s="5"/>
      <c r="AH107" s="15"/>
      <c r="AI107" s="3"/>
      <c r="AJ107" s="3"/>
      <c r="AK107" s="3"/>
      <c r="AL107" s="3"/>
      <c r="AM107" s="3"/>
    </row>
    <row r="108" spans="6:39" ht="12.75">
      <c r="F108" s="5"/>
      <c r="G108" s="5"/>
      <c r="H108" s="5"/>
      <c r="I108" s="5"/>
      <c r="J108" s="15"/>
      <c r="K108" s="3"/>
      <c r="L108" s="3"/>
      <c r="M108" s="3"/>
      <c r="N108" s="3"/>
      <c r="O108" s="3"/>
      <c r="R108" s="5"/>
      <c r="S108" s="5"/>
      <c r="T108" s="5"/>
      <c r="U108" s="5"/>
      <c r="V108" s="15"/>
      <c r="W108" s="3"/>
      <c r="X108" s="3"/>
      <c r="Y108" s="3"/>
      <c r="Z108" s="3"/>
      <c r="AA108" s="3"/>
      <c r="AD108" s="5"/>
      <c r="AE108" s="5"/>
      <c r="AF108" s="5"/>
      <c r="AG108" s="5"/>
      <c r="AH108" s="15"/>
      <c r="AI108" s="3"/>
      <c r="AJ108" s="3"/>
      <c r="AK108" s="3"/>
      <c r="AL108" s="3"/>
      <c r="AM108" s="3"/>
    </row>
    <row r="109" spans="6:39" ht="12.75">
      <c r="F109" s="5"/>
      <c r="G109" s="5"/>
      <c r="H109" s="5"/>
      <c r="I109" s="5"/>
      <c r="J109" s="15"/>
      <c r="K109" s="3"/>
      <c r="L109" s="3"/>
      <c r="M109" s="3"/>
      <c r="N109" s="3"/>
      <c r="O109" s="3"/>
      <c r="R109" s="5"/>
      <c r="S109" s="5"/>
      <c r="T109" s="5"/>
      <c r="U109" s="5"/>
      <c r="V109" s="15"/>
      <c r="W109" s="3"/>
      <c r="X109" s="3"/>
      <c r="Y109" s="3"/>
      <c r="Z109" s="3"/>
      <c r="AA109" s="3"/>
      <c r="AD109" s="5"/>
      <c r="AE109" s="5"/>
      <c r="AF109" s="5"/>
      <c r="AG109" s="5"/>
      <c r="AH109" s="15"/>
      <c r="AI109" s="3"/>
      <c r="AJ109" s="3"/>
      <c r="AK109" s="3"/>
      <c r="AL109" s="3"/>
      <c r="AM109" s="3"/>
    </row>
    <row r="110" spans="6:39" ht="12.75">
      <c r="F110" s="5"/>
      <c r="G110" s="5"/>
      <c r="H110" s="5"/>
      <c r="I110" s="5"/>
      <c r="J110" s="15"/>
      <c r="K110" s="3"/>
      <c r="L110" s="3"/>
      <c r="M110" s="3"/>
      <c r="N110" s="3"/>
      <c r="O110" s="3"/>
      <c r="R110" s="5"/>
      <c r="S110" s="5"/>
      <c r="T110" s="5"/>
      <c r="U110" s="5"/>
      <c r="V110" s="15"/>
      <c r="W110" s="3"/>
      <c r="X110" s="3"/>
      <c r="Y110" s="3"/>
      <c r="Z110" s="3"/>
      <c r="AA110" s="3"/>
      <c r="AD110" s="5"/>
      <c r="AE110" s="5"/>
      <c r="AF110" s="5"/>
      <c r="AG110" s="5"/>
      <c r="AH110" s="15"/>
      <c r="AI110" s="3"/>
      <c r="AJ110" s="3"/>
      <c r="AK110" s="3"/>
      <c r="AL110" s="3"/>
      <c r="AM110" s="3"/>
    </row>
    <row r="111" spans="6:39" ht="12.75">
      <c r="F111" s="5"/>
      <c r="G111" s="5"/>
      <c r="H111" s="5"/>
      <c r="I111" s="5"/>
      <c r="J111" s="15"/>
      <c r="K111" s="3"/>
      <c r="L111" s="3"/>
      <c r="M111" s="3"/>
      <c r="N111" s="3"/>
      <c r="O111" s="3"/>
      <c r="R111" s="5"/>
      <c r="S111" s="5"/>
      <c r="T111" s="5"/>
      <c r="U111" s="5"/>
      <c r="V111" s="15"/>
      <c r="W111" s="3"/>
      <c r="X111" s="3"/>
      <c r="Y111" s="3"/>
      <c r="Z111" s="3"/>
      <c r="AA111" s="3"/>
      <c r="AD111" s="5"/>
      <c r="AE111" s="5"/>
      <c r="AF111" s="5"/>
      <c r="AG111" s="5"/>
      <c r="AH111" s="15"/>
      <c r="AI111" s="3"/>
      <c r="AJ111" s="3"/>
      <c r="AK111" s="3"/>
      <c r="AL111" s="3"/>
      <c r="AM111" s="3"/>
    </row>
    <row r="112" spans="6:39" ht="12.75">
      <c r="F112" s="5"/>
      <c r="G112" s="5"/>
      <c r="H112" s="5"/>
      <c r="I112" s="5"/>
      <c r="J112" s="15"/>
      <c r="K112" s="3"/>
      <c r="L112" s="3"/>
      <c r="M112" s="3"/>
      <c r="N112" s="3"/>
      <c r="O112" s="3"/>
      <c r="R112" s="5"/>
      <c r="S112" s="5"/>
      <c r="T112" s="5"/>
      <c r="U112" s="5"/>
      <c r="V112" s="15"/>
      <c r="W112" s="3"/>
      <c r="X112" s="3"/>
      <c r="Y112" s="3"/>
      <c r="Z112" s="3"/>
      <c r="AA112" s="3"/>
      <c r="AD112" s="5"/>
      <c r="AE112" s="5"/>
      <c r="AF112" s="5"/>
      <c r="AG112" s="5"/>
      <c r="AH112" s="15"/>
      <c r="AI112" s="3"/>
      <c r="AJ112" s="3"/>
      <c r="AK112" s="3"/>
      <c r="AL112" s="3"/>
      <c r="AM112" s="3"/>
    </row>
    <row r="113" spans="6:39" ht="12.75">
      <c r="F113" s="5"/>
      <c r="G113" s="5"/>
      <c r="H113" s="5"/>
      <c r="I113" s="5"/>
      <c r="J113" s="15"/>
      <c r="K113" s="3"/>
      <c r="L113" s="3"/>
      <c r="M113" s="3"/>
      <c r="N113" s="3"/>
      <c r="O113" s="3"/>
      <c r="R113" s="5"/>
      <c r="S113" s="5"/>
      <c r="T113" s="5"/>
      <c r="U113" s="5"/>
      <c r="V113" s="15"/>
      <c r="W113" s="3"/>
      <c r="X113" s="3"/>
      <c r="Y113" s="3"/>
      <c r="Z113" s="3"/>
      <c r="AA113" s="3"/>
      <c r="AD113" s="5"/>
      <c r="AE113" s="5"/>
      <c r="AF113" s="5"/>
      <c r="AG113" s="5"/>
      <c r="AH113" s="15"/>
      <c r="AI113" s="3"/>
      <c r="AJ113" s="3"/>
      <c r="AK113" s="3"/>
      <c r="AL113" s="3"/>
      <c r="AM113" s="3"/>
    </row>
    <row r="114" spans="6:39" ht="12.75">
      <c r="F114" s="5"/>
      <c r="G114" s="5"/>
      <c r="H114" s="5"/>
      <c r="I114" s="5"/>
      <c r="J114" s="15"/>
      <c r="K114" s="3"/>
      <c r="L114" s="3"/>
      <c r="M114" s="3"/>
      <c r="N114" s="3"/>
      <c r="O114" s="3"/>
      <c r="R114" s="5"/>
      <c r="S114" s="5"/>
      <c r="T114" s="5"/>
      <c r="U114" s="5"/>
      <c r="V114" s="15"/>
      <c r="W114" s="3"/>
      <c r="X114" s="3"/>
      <c r="Y114" s="3"/>
      <c r="Z114" s="3"/>
      <c r="AA114" s="3"/>
      <c r="AD114" s="5"/>
      <c r="AE114" s="5"/>
      <c r="AF114" s="5"/>
      <c r="AG114" s="5"/>
      <c r="AH114" s="15"/>
      <c r="AI114" s="3"/>
      <c r="AJ114" s="3"/>
      <c r="AK114" s="3"/>
      <c r="AL114" s="3"/>
      <c r="AM114" s="3"/>
    </row>
    <row r="115" spans="6:39" ht="12.75">
      <c r="F115" s="5"/>
      <c r="G115" s="5"/>
      <c r="H115" s="5"/>
      <c r="I115" s="5"/>
      <c r="J115" s="15"/>
      <c r="K115" s="3"/>
      <c r="L115" s="3"/>
      <c r="M115" s="3"/>
      <c r="N115" s="3"/>
      <c r="O115" s="3"/>
      <c r="R115" s="5"/>
      <c r="S115" s="5"/>
      <c r="T115" s="5"/>
      <c r="U115" s="5"/>
      <c r="V115" s="15"/>
      <c r="W115" s="3"/>
      <c r="X115" s="3"/>
      <c r="Y115" s="3"/>
      <c r="Z115" s="3"/>
      <c r="AA115" s="3"/>
      <c r="AD115" s="5"/>
      <c r="AE115" s="5"/>
      <c r="AF115" s="5"/>
      <c r="AG115" s="5"/>
      <c r="AH115" s="15"/>
      <c r="AI115" s="3"/>
      <c r="AJ115" s="3"/>
      <c r="AK115" s="3"/>
      <c r="AL115" s="3"/>
      <c r="AM115" s="3"/>
    </row>
    <row r="116" spans="6:39" ht="12.75">
      <c r="F116" s="5"/>
      <c r="G116" s="5"/>
      <c r="H116" s="5"/>
      <c r="I116" s="5"/>
      <c r="J116" s="15"/>
      <c r="K116" s="3"/>
      <c r="L116" s="3"/>
      <c r="M116" s="3"/>
      <c r="N116" s="3"/>
      <c r="O116" s="3"/>
      <c r="R116" s="5"/>
      <c r="S116" s="5"/>
      <c r="T116" s="5"/>
      <c r="U116" s="5"/>
      <c r="V116" s="15"/>
      <c r="W116" s="3"/>
      <c r="X116" s="3"/>
      <c r="Y116" s="3"/>
      <c r="Z116" s="3"/>
      <c r="AA116" s="3"/>
      <c r="AD116" s="5"/>
      <c r="AE116" s="5"/>
      <c r="AF116" s="5"/>
      <c r="AG116" s="5"/>
      <c r="AH116" s="15"/>
      <c r="AI116" s="3"/>
      <c r="AJ116" s="3"/>
      <c r="AK116" s="3"/>
      <c r="AL116" s="3"/>
      <c r="AM116" s="3"/>
    </row>
    <row r="117" spans="6:39" ht="12.75">
      <c r="F117" s="5"/>
      <c r="G117" s="5"/>
      <c r="H117" s="5"/>
      <c r="I117" s="5"/>
      <c r="J117" s="15"/>
      <c r="K117" s="3"/>
      <c r="L117" s="3"/>
      <c r="M117" s="3"/>
      <c r="N117" s="3"/>
      <c r="O117" s="3"/>
      <c r="R117" s="5"/>
      <c r="S117" s="5"/>
      <c r="T117" s="5"/>
      <c r="U117" s="5"/>
      <c r="V117" s="15"/>
      <c r="W117" s="3"/>
      <c r="X117" s="3"/>
      <c r="Y117" s="3"/>
      <c r="Z117" s="3"/>
      <c r="AA117" s="3"/>
      <c r="AD117" s="5"/>
      <c r="AE117" s="5"/>
      <c r="AF117" s="5"/>
      <c r="AG117" s="5"/>
      <c r="AH117" s="15"/>
      <c r="AI117" s="3"/>
      <c r="AJ117" s="3"/>
      <c r="AK117" s="3"/>
      <c r="AL117" s="3"/>
      <c r="AM117" s="3"/>
    </row>
    <row r="118" spans="6:39" ht="12.75">
      <c r="F118" s="5"/>
      <c r="G118" s="5"/>
      <c r="H118" s="5"/>
      <c r="I118" s="5"/>
      <c r="J118" s="15"/>
      <c r="K118" s="3"/>
      <c r="L118" s="3"/>
      <c r="M118" s="3"/>
      <c r="N118" s="3"/>
      <c r="O118" s="3"/>
      <c r="R118" s="5"/>
      <c r="S118" s="5"/>
      <c r="T118" s="5"/>
      <c r="U118" s="5"/>
      <c r="V118" s="15"/>
      <c r="W118" s="3"/>
      <c r="X118" s="3"/>
      <c r="Y118" s="3"/>
      <c r="Z118" s="3"/>
      <c r="AA118" s="3"/>
      <c r="AD118" s="5"/>
      <c r="AE118" s="5"/>
      <c r="AF118" s="5"/>
      <c r="AG118" s="5"/>
      <c r="AH118" s="15"/>
      <c r="AI118" s="3"/>
      <c r="AJ118" s="3"/>
      <c r="AK118" s="3"/>
      <c r="AL118" s="3"/>
      <c r="AM118" s="3"/>
    </row>
    <row r="119" spans="6:39" ht="12.75">
      <c r="F119" s="5"/>
      <c r="G119" s="5"/>
      <c r="H119" s="5"/>
      <c r="I119" s="5"/>
      <c r="J119" s="15"/>
      <c r="K119" s="3"/>
      <c r="L119" s="3"/>
      <c r="M119" s="3"/>
      <c r="N119" s="3"/>
      <c r="O119" s="3"/>
      <c r="R119" s="5"/>
      <c r="S119" s="5"/>
      <c r="T119" s="5"/>
      <c r="U119" s="5"/>
      <c r="V119" s="15"/>
      <c r="W119" s="3"/>
      <c r="X119" s="3"/>
      <c r="Y119" s="3"/>
      <c r="Z119" s="3"/>
      <c r="AA119" s="3"/>
      <c r="AD119" s="5"/>
      <c r="AE119" s="5"/>
      <c r="AF119" s="5"/>
      <c r="AG119" s="5"/>
      <c r="AH119" s="15"/>
      <c r="AI119" s="3"/>
      <c r="AJ119" s="3"/>
      <c r="AK119" s="3"/>
      <c r="AL119" s="3"/>
      <c r="AM119" s="3"/>
    </row>
    <row r="120" spans="6:39" ht="12.75">
      <c r="F120" s="5"/>
      <c r="G120" s="5"/>
      <c r="H120" s="5"/>
      <c r="I120" s="5"/>
      <c r="J120" s="15"/>
      <c r="K120" s="3"/>
      <c r="L120" s="3"/>
      <c r="M120" s="3"/>
      <c r="N120" s="3"/>
      <c r="O120" s="3"/>
      <c r="R120" s="5"/>
      <c r="S120" s="5"/>
      <c r="T120" s="5"/>
      <c r="U120" s="5"/>
      <c r="V120" s="15"/>
      <c r="W120" s="3"/>
      <c r="X120" s="3"/>
      <c r="Y120" s="3"/>
      <c r="Z120" s="3"/>
      <c r="AA120" s="3"/>
      <c r="AD120" s="5"/>
      <c r="AE120" s="5"/>
      <c r="AF120" s="5"/>
      <c r="AG120" s="5"/>
      <c r="AH120" s="15"/>
      <c r="AI120" s="3"/>
      <c r="AJ120" s="3"/>
      <c r="AK120" s="3"/>
      <c r="AL120" s="3"/>
      <c r="AM120" s="3"/>
    </row>
    <row r="121" spans="6:39" ht="12.75">
      <c r="F121" s="5"/>
      <c r="G121" s="5"/>
      <c r="H121" s="5"/>
      <c r="I121" s="5"/>
      <c r="J121" s="15"/>
      <c r="K121" s="3"/>
      <c r="L121" s="3"/>
      <c r="M121" s="3"/>
      <c r="N121" s="3"/>
      <c r="O121" s="3"/>
      <c r="R121" s="5"/>
      <c r="S121" s="5"/>
      <c r="T121" s="5"/>
      <c r="U121" s="5"/>
      <c r="V121" s="15"/>
      <c r="W121" s="3"/>
      <c r="X121" s="3"/>
      <c r="Y121" s="3"/>
      <c r="Z121" s="3"/>
      <c r="AA121" s="3"/>
      <c r="AD121" s="5"/>
      <c r="AE121" s="5"/>
      <c r="AF121" s="5"/>
      <c r="AG121" s="5"/>
      <c r="AH121" s="15"/>
      <c r="AI121" s="3"/>
      <c r="AJ121" s="3"/>
      <c r="AK121" s="3"/>
      <c r="AL121" s="3"/>
      <c r="AM121" s="3"/>
    </row>
    <row r="122" spans="6:39" ht="12.75">
      <c r="F122" s="5"/>
      <c r="G122" s="5"/>
      <c r="H122" s="5"/>
      <c r="I122" s="5"/>
      <c r="J122" s="15"/>
      <c r="K122" s="3"/>
      <c r="L122" s="3"/>
      <c r="M122" s="3"/>
      <c r="N122" s="3"/>
      <c r="O122" s="3"/>
      <c r="R122" s="5"/>
      <c r="S122" s="5"/>
      <c r="T122" s="5"/>
      <c r="U122" s="5"/>
      <c r="V122" s="15"/>
      <c r="W122" s="3"/>
      <c r="X122" s="3"/>
      <c r="Y122" s="3"/>
      <c r="Z122" s="3"/>
      <c r="AA122" s="3"/>
      <c r="AD122" s="5"/>
      <c r="AE122" s="5"/>
      <c r="AF122" s="5"/>
      <c r="AG122" s="5"/>
      <c r="AH122" s="15"/>
      <c r="AI122" s="3"/>
      <c r="AJ122" s="3"/>
      <c r="AK122" s="3"/>
      <c r="AL122" s="3"/>
      <c r="AM122" s="3"/>
    </row>
    <row r="123" spans="6:39" ht="12.75">
      <c r="F123" s="5"/>
      <c r="G123" s="5"/>
      <c r="H123" s="5"/>
      <c r="I123" s="5"/>
      <c r="J123" s="15"/>
      <c r="K123" s="3"/>
      <c r="L123" s="3"/>
      <c r="M123" s="3"/>
      <c r="N123" s="3"/>
      <c r="O123" s="3"/>
      <c r="R123" s="5"/>
      <c r="S123" s="5"/>
      <c r="T123" s="5"/>
      <c r="U123" s="5"/>
      <c r="V123" s="15"/>
      <c r="W123" s="3"/>
      <c r="X123" s="3"/>
      <c r="Y123" s="3"/>
      <c r="Z123" s="3"/>
      <c r="AA123" s="3"/>
      <c r="AD123" s="5"/>
      <c r="AE123" s="5"/>
      <c r="AF123" s="5"/>
      <c r="AG123" s="5"/>
      <c r="AH123" s="15"/>
      <c r="AI123" s="3"/>
      <c r="AJ123" s="3"/>
      <c r="AK123" s="3"/>
      <c r="AL123" s="3"/>
      <c r="AM123" s="3"/>
    </row>
    <row r="124" spans="6:39" ht="12.75">
      <c r="F124" s="5"/>
      <c r="G124" s="5"/>
      <c r="H124" s="5"/>
      <c r="I124" s="5"/>
      <c r="J124" s="15"/>
      <c r="K124" s="3"/>
      <c r="L124" s="3"/>
      <c r="M124" s="3"/>
      <c r="N124" s="3"/>
      <c r="O124" s="3"/>
      <c r="R124" s="5"/>
      <c r="S124" s="5"/>
      <c r="T124" s="5"/>
      <c r="U124" s="5"/>
      <c r="V124" s="15"/>
      <c r="W124" s="3"/>
      <c r="X124" s="3"/>
      <c r="Y124" s="3"/>
      <c r="Z124" s="3"/>
      <c r="AA124" s="3"/>
      <c r="AD124" s="5"/>
      <c r="AE124" s="5"/>
      <c r="AF124" s="5"/>
      <c r="AG124" s="5"/>
      <c r="AH124" s="15"/>
      <c r="AI124" s="3"/>
      <c r="AJ124" s="3"/>
      <c r="AK124" s="3"/>
      <c r="AL124" s="3"/>
      <c r="AM124" s="3"/>
    </row>
    <row r="125" spans="6:39" ht="12.75">
      <c r="F125" s="5"/>
      <c r="G125" s="5"/>
      <c r="H125" s="5"/>
      <c r="I125" s="5"/>
      <c r="J125" s="15"/>
      <c r="K125" s="3"/>
      <c r="L125" s="3"/>
      <c r="M125" s="3"/>
      <c r="N125" s="3"/>
      <c r="O125" s="3"/>
      <c r="R125" s="5"/>
      <c r="S125" s="5"/>
      <c r="T125" s="5"/>
      <c r="U125" s="5"/>
      <c r="V125" s="15"/>
      <c r="W125" s="3"/>
      <c r="X125" s="3"/>
      <c r="Y125" s="3"/>
      <c r="Z125" s="3"/>
      <c r="AA125" s="3"/>
      <c r="AD125" s="5"/>
      <c r="AE125" s="5"/>
      <c r="AF125" s="5"/>
      <c r="AG125" s="5"/>
      <c r="AH125" s="15"/>
      <c r="AI125" s="3"/>
      <c r="AJ125" s="3"/>
      <c r="AK125" s="3"/>
      <c r="AL125" s="3"/>
      <c r="AM125" s="3"/>
    </row>
    <row r="126" spans="6:39" ht="12.75">
      <c r="F126" s="5"/>
      <c r="G126" s="5"/>
      <c r="H126" s="5"/>
      <c r="I126" s="5"/>
      <c r="J126" s="15"/>
      <c r="K126" s="3"/>
      <c r="L126" s="3"/>
      <c r="M126" s="3"/>
      <c r="N126" s="3"/>
      <c r="O126" s="3"/>
      <c r="R126" s="5"/>
      <c r="S126" s="5"/>
      <c r="T126" s="5"/>
      <c r="U126" s="5"/>
      <c r="V126" s="15"/>
      <c r="W126" s="3"/>
      <c r="X126" s="3"/>
      <c r="Y126" s="3"/>
      <c r="Z126" s="3"/>
      <c r="AA126" s="3"/>
      <c r="AD126" s="5"/>
      <c r="AE126" s="5"/>
      <c r="AF126" s="5"/>
      <c r="AG126" s="5"/>
      <c r="AH126" s="15"/>
      <c r="AI126" s="3"/>
      <c r="AJ126" s="3"/>
      <c r="AK126" s="3"/>
      <c r="AL126" s="3"/>
      <c r="AM126" s="3"/>
    </row>
    <row r="127" spans="6:39" ht="12.75">
      <c r="F127" s="5"/>
      <c r="G127" s="5"/>
      <c r="H127" s="5"/>
      <c r="I127" s="5"/>
      <c r="J127" s="15"/>
      <c r="K127" s="3"/>
      <c r="L127" s="3"/>
      <c r="M127" s="3"/>
      <c r="N127" s="3"/>
      <c r="O127" s="3"/>
      <c r="R127" s="5"/>
      <c r="S127" s="5"/>
      <c r="T127" s="5"/>
      <c r="U127" s="5"/>
      <c r="V127" s="15"/>
      <c r="W127" s="3"/>
      <c r="X127" s="3"/>
      <c r="Y127" s="3"/>
      <c r="Z127" s="3"/>
      <c r="AA127" s="3"/>
      <c r="AD127" s="5"/>
      <c r="AE127" s="5"/>
      <c r="AF127" s="5"/>
      <c r="AG127" s="5"/>
      <c r="AH127" s="15"/>
      <c r="AI127" s="3"/>
      <c r="AJ127" s="3"/>
      <c r="AK127" s="3"/>
      <c r="AL127" s="3"/>
      <c r="AM127" s="3"/>
    </row>
    <row r="128" spans="6:39" ht="12.75">
      <c r="F128" s="5"/>
      <c r="G128" s="5"/>
      <c r="H128" s="5"/>
      <c r="I128" s="5"/>
      <c r="J128" s="15"/>
      <c r="K128" s="3"/>
      <c r="L128" s="3"/>
      <c r="M128" s="3"/>
      <c r="N128" s="3"/>
      <c r="O128" s="3"/>
      <c r="R128" s="5"/>
      <c r="S128" s="5"/>
      <c r="T128" s="5"/>
      <c r="U128" s="5"/>
      <c r="V128" s="15"/>
      <c r="W128" s="3"/>
      <c r="X128" s="3"/>
      <c r="Y128" s="3"/>
      <c r="Z128" s="3"/>
      <c r="AA128" s="3"/>
      <c r="AD128" s="5"/>
      <c r="AE128" s="5"/>
      <c r="AF128" s="5"/>
      <c r="AG128" s="5"/>
      <c r="AH128" s="15"/>
      <c r="AI128" s="3"/>
      <c r="AJ128" s="3"/>
      <c r="AK128" s="3"/>
      <c r="AL128" s="3"/>
      <c r="AM128" s="3"/>
    </row>
    <row r="129" spans="6:39" ht="12.75">
      <c r="F129" s="5"/>
      <c r="G129" s="5"/>
      <c r="H129" s="5"/>
      <c r="I129" s="5"/>
      <c r="J129" s="15"/>
      <c r="K129" s="3"/>
      <c r="L129" s="3"/>
      <c r="M129" s="3"/>
      <c r="N129" s="3"/>
      <c r="O129" s="3"/>
      <c r="R129" s="5"/>
      <c r="S129" s="5"/>
      <c r="T129" s="5"/>
      <c r="U129" s="5"/>
      <c r="V129" s="15"/>
      <c r="W129" s="3"/>
      <c r="X129" s="3"/>
      <c r="Y129" s="3"/>
      <c r="Z129" s="3"/>
      <c r="AA129" s="3"/>
      <c r="AD129" s="5"/>
      <c r="AE129" s="5"/>
      <c r="AF129" s="5"/>
      <c r="AG129" s="5"/>
      <c r="AH129" s="15"/>
      <c r="AI129" s="3"/>
      <c r="AJ129" s="3"/>
      <c r="AK129" s="3"/>
      <c r="AL129" s="3"/>
      <c r="AM129" s="3"/>
    </row>
    <row r="130" spans="6:39" ht="12.75">
      <c r="F130" s="5"/>
      <c r="G130" s="5"/>
      <c r="H130" s="5"/>
      <c r="I130" s="5"/>
      <c r="J130" s="15"/>
      <c r="K130" s="3"/>
      <c r="L130" s="3"/>
      <c r="M130" s="3"/>
      <c r="N130" s="3"/>
      <c r="O130" s="3"/>
      <c r="R130" s="5"/>
      <c r="S130" s="5"/>
      <c r="T130" s="5"/>
      <c r="U130" s="5"/>
      <c r="V130" s="15"/>
      <c r="W130" s="3"/>
      <c r="X130" s="3"/>
      <c r="Y130" s="3"/>
      <c r="Z130" s="3"/>
      <c r="AA130" s="3"/>
      <c r="AD130" s="5"/>
      <c r="AE130" s="5"/>
      <c r="AF130" s="5"/>
      <c r="AG130" s="5"/>
      <c r="AH130" s="15"/>
      <c r="AI130" s="3"/>
      <c r="AJ130" s="3"/>
      <c r="AK130" s="3"/>
      <c r="AL130" s="3"/>
      <c r="AM130" s="3"/>
    </row>
    <row r="131" spans="6:39" ht="12.75">
      <c r="F131" s="5"/>
      <c r="G131" s="5"/>
      <c r="H131" s="5"/>
      <c r="I131" s="5"/>
      <c r="J131" s="15"/>
      <c r="K131" s="3"/>
      <c r="L131" s="3"/>
      <c r="M131" s="3"/>
      <c r="N131" s="3"/>
      <c r="O131" s="3"/>
      <c r="R131" s="5"/>
      <c r="S131" s="5"/>
      <c r="T131" s="5"/>
      <c r="U131" s="5"/>
      <c r="V131" s="15"/>
      <c r="W131" s="3"/>
      <c r="X131" s="3"/>
      <c r="Y131" s="3"/>
      <c r="Z131" s="3"/>
      <c r="AA131" s="3"/>
      <c r="AD131" s="5"/>
      <c r="AE131" s="5"/>
      <c r="AF131" s="5"/>
      <c r="AG131" s="5"/>
      <c r="AH131" s="15"/>
      <c r="AI131" s="3"/>
      <c r="AJ131" s="3"/>
      <c r="AK131" s="3"/>
      <c r="AL131" s="3"/>
      <c r="AM131" s="3"/>
    </row>
    <row r="132" spans="6:39" ht="12.75">
      <c r="F132" s="5"/>
      <c r="G132" s="5"/>
      <c r="H132" s="5"/>
      <c r="I132" s="5"/>
      <c r="J132" s="15"/>
      <c r="K132" s="3"/>
      <c r="L132" s="3"/>
      <c r="M132" s="3"/>
      <c r="N132" s="3"/>
      <c r="O132" s="3"/>
      <c r="R132" s="5"/>
      <c r="S132" s="5"/>
      <c r="T132" s="5"/>
      <c r="U132" s="5"/>
      <c r="V132" s="15"/>
      <c r="W132" s="3"/>
      <c r="X132" s="3"/>
      <c r="Y132" s="3"/>
      <c r="Z132" s="3"/>
      <c r="AA132" s="3"/>
      <c r="AD132" s="5"/>
      <c r="AE132" s="5"/>
      <c r="AF132" s="5"/>
      <c r="AG132" s="5"/>
      <c r="AH132" s="15"/>
      <c r="AI132" s="3"/>
      <c r="AJ132" s="3"/>
      <c r="AK132" s="3"/>
      <c r="AL132" s="3"/>
      <c r="AM132" s="3"/>
    </row>
    <row r="133" spans="6:39" ht="12.75">
      <c r="F133" s="5"/>
      <c r="G133" s="5"/>
      <c r="H133" s="5"/>
      <c r="I133" s="5"/>
      <c r="J133" s="15"/>
      <c r="K133" s="3"/>
      <c r="L133" s="3"/>
      <c r="M133" s="3"/>
      <c r="N133" s="3"/>
      <c r="O133" s="3"/>
      <c r="R133" s="5"/>
      <c r="S133" s="5"/>
      <c r="T133" s="5"/>
      <c r="U133" s="5"/>
      <c r="V133" s="15"/>
      <c r="W133" s="3"/>
      <c r="X133" s="3"/>
      <c r="Y133" s="3"/>
      <c r="Z133" s="3"/>
      <c r="AA133" s="3"/>
      <c r="AD133" s="5"/>
      <c r="AE133" s="5"/>
      <c r="AF133" s="5"/>
      <c r="AG133" s="5"/>
      <c r="AH133" s="15"/>
      <c r="AI133" s="3"/>
      <c r="AJ133" s="3"/>
      <c r="AK133" s="3"/>
      <c r="AL133" s="3"/>
      <c r="AM133" s="3"/>
    </row>
    <row r="134" spans="6:39" ht="12.75">
      <c r="F134" s="5"/>
      <c r="G134" s="5"/>
      <c r="H134" s="5"/>
      <c r="I134" s="5"/>
      <c r="J134" s="15"/>
      <c r="K134" s="3"/>
      <c r="L134" s="3"/>
      <c r="M134" s="3"/>
      <c r="N134" s="3"/>
      <c r="O134" s="3"/>
      <c r="R134" s="5"/>
      <c r="S134" s="5"/>
      <c r="T134" s="5"/>
      <c r="U134" s="5"/>
      <c r="V134" s="15"/>
      <c r="W134" s="3"/>
      <c r="X134" s="3"/>
      <c r="Y134" s="3"/>
      <c r="Z134" s="3"/>
      <c r="AA134" s="3"/>
      <c r="AD134" s="5"/>
      <c r="AE134" s="5"/>
      <c r="AF134" s="5"/>
      <c r="AG134" s="5"/>
      <c r="AH134" s="15"/>
      <c r="AI134" s="3"/>
      <c r="AJ134" s="3"/>
      <c r="AK134" s="3"/>
      <c r="AL134" s="3"/>
      <c r="AM134" s="3"/>
    </row>
    <row r="135" spans="6:39" ht="12.75">
      <c r="F135" s="5"/>
      <c r="G135" s="5"/>
      <c r="H135" s="5"/>
      <c r="I135" s="5"/>
      <c r="J135" s="15"/>
      <c r="K135" s="3"/>
      <c r="L135" s="3"/>
      <c r="M135" s="3"/>
      <c r="N135" s="3"/>
      <c r="O135" s="3"/>
      <c r="R135" s="5"/>
      <c r="S135" s="5"/>
      <c r="T135" s="5"/>
      <c r="U135" s="5"/>
      <c r="V135" s="15"/>
      <c r="W135" s="3"/>
      <c r="X135" s="3"/>
      <c r="Y135" s="3"/>
      <c r="Z135" s="3"/>
      <c r="AA135" s="3"/>
      <c r="AD135" s="5"/>
      <c r="AE135" s="5"/>
      <c r="AF135" s="5"/>
      <c r="AG135" s="5"/>
      <c r="AH135" s="15"/>
      <c r="AI135" s="3"/>
      <c r="AJ135" s="3"/>
      <c r="AK135" s="3"/>
      <c r="AL135" s="3"/>
      <c r="AM135" s="3"/>
    </row>
    <row r="136" spans="6:39" ht="12.75">
      <c r="F136" s="5"/>
      <c r="G136" s="5"/>
      <c r="H136" s="5"/>
      <c r="I136" s="5"/>
      <c r="J136" s="15"/>
      <c r="K136" s="3"/>
      <c r="L136" s="3"/>
      <c r="M136" s="3"/>
      <c r="N136" s="3"/>
      <c r="O136" s="3"/>
      <c r="R136" s="5"/>
      <c r="S136" s="5"/>
      <c r="T136" s="5"/>
      <c r="U136" s="5"/>
      <c r="V136" s="15"/>
      <c r="W136" s="3"/>
      <c r="X136" s="3"/>
      <c r="Y136" s="3"/>
      <c r="Z136" s="3"/>
      <c r="AA136" s="3"/>
      <c r="AD136" s="5"/>
      <c r="AE136" s="5"/>
      <c r="AF136" s="5"/>
      <c r="AG136" s="5"/>
      <c r="AH136" s="15"/>
      <c r="AI136" s="3"/>
      <c r="AJ136" s="3"/>
      <c r="AK136" s="3"/>
      <c r="AL136" s="3"/>
      <c r="AM136" s="3"/>
    </row>
    <row r="137" spans="6:39" ht="12.75">
      <c r="F137" s="5"/>
      <c r="G137" s="5"/>
      <c r="H137" s="5"/>
      <c r="I137" s="5"/>
      <c r="J137" s="15"/>
      <c r="K137" s="3"/>
      <c r="L137" s="3"/>
      <c r="M137" s="3"/>
      <c r="N137" s="3"/>
      <c r="O137" s="3"/>
      <c r="R137" s="5"/>
      <c r="S137" s="5"/>
      <c r="T137" s="5"/>
      <c r="U137" s="5"/>
      <c r="V137" s="15"/>
      <c r="W137" s="3"/>
      <c r="X137" s="3"/>
      <c r="Y137" s="3"/>
      <c r="Z137" s="3"/>
      <c r="AA137" s="3"/>
      <c r="AD137" s="5"/>
      <c r="AE137" s="5"/>
      <c r="AF137" s="5"/>
      <c r="AG137" s="5"/>
      <c r="AH137" s="15"/>
      <c r="AI137" s="3"/>
      <c r="AJ137" s="3"/>
      <c r="AK137" s="3"/>
      <c r="AL137" s="3"/>
      <c r="AM137" s="3"/>
    </row>
    <row r="138" spans="6:39" ht="12.75">
      <c r="F138" s="5"/>
      <c r="G138" s="5"/>
      <c r="H138" s="5"/>
      <c r="I138" s="5"/>
      <c r="J138" s="15"/>
      <c r="K138" s="3"/>
      <c r="L138" s="3"/>
      <c r="M138" s="3"/>
      <c r="N138" s="3"/>
      <c r="O138" s="3"/>
      <c r="R138" s="5"/>
      <c r="S138" s="5"/>
      <c r="T138" s="5"/>
      <c r="U138" s="5"/>
      <c r="V138" s="15"/>
      <c r="W138" s="3"/>
      <c r="X138" s="3"/>
      <c r="Y138" s="3"/>
      <c r="Z138" s="3"/>
      <c r="AA138" s="3"/>
      <c r="AD138" s="5"/>
      <c r="AE138" s="5"/>
      <c r="AF138" s="5"/>
      <c r="AG138" s="5"/>
      <c r="AH138" s="15"/>
      <c r="AI138" s="3"/>
      <c r="AJ138" s="3"/>
      <c r="AK138" s="3"/>
      <c r="AL138" s="3"/>
      <c r="AM138" s="3"/>
    </row>
    <row r="139" spans="6:39" ht="12.75">
      <c r="F139" s="5"/>
      <c r="G139" s="5"/>
      <c r="H139" s="5"/>
      <c r="I139" s="5"/>
      <c r="J139" s="15"/>
      <c r="K139" s="3"/>
      <c r="L139" s="3"/>
      <c r="M139" s="3"/>
      <c r="N139" s="3"/>
      <c r="O139" s="3"/>
      <c r="R139" s="5"/>
      <c r="S139" s="5"/>
      <c r="T139" s="5"/>
      <c r="U139" s="5"/>
      <c r="V139" s="15"/>
      <c r="W139" s="3"/>
      <c r="X139" s="3"/>
      <c r="Y139" s="3"/>
      <c r="Z139" s="3"/>
      <c r="AA139" s="3"/>
      <c r="AD139" s="5"/>
      <c r="AE139" s="5"/>
      <c r="AF139" s="5"/>
      <c r="AG139" s="5"/>
      <c r="AH139" s="15"/>
      <c r="AI139" s="3"/>
      <c r="AJ139" s="3"/>
      <c r="AK139" s="3"/>
      <c r="AL139" s="3"/>
      <c r="AM139" s="3"/>
    </row>
    <row r="140" spans="6:39" ht="12.75">
      <c r="F140" s="5"/>
      <c r="G140" s="5"/>
      <c r="H140" s="5"/>
      <c r="I140" s="5"/>
      <c r="J140" s="15"/>
      <c r="K140" s="3"/>
      <c r="L140" s="3"/>
      <c r="M140" s="3"/>
      <c r="N140" s="3"/>
      <c r="O140" s="3"/>
      <c r="R140" s="5"/>
      <c r="S140" s="5"/>
      <c r="T140" s="5"/>
      <c r="U140" s="5"/>
      <c r="V140" s="15"/>
      <c r="W140" s="3"/>
      <c r="X140" s="3"/>
      <c r="Y140" s="3"/>
      <c r="Z140" s="3"/>
      <c r="AA140" s="3"/>
      <c r="AD140" s="5"/>
      <c r="AE140" s="5"/>
      <c r="AF140" s="5"/>
      <c r="AG140" s="5"/>
      <c r="AH140" s="15"/>
      <c r="AI140" s="3"/>
      <c r="AJ140" s="3"/>
      <c r="AK140" s="3"/>
      <c r="AL140" s="3"/>
      <c r="AM140" s="3"/>
    </row>
    <row r="141" spans="6:39" ht="12.75">
      <c r="F141" s="5"/>
      <c r="G141" s="5"/>
      <c r="H141" s="5"/>
      <c r="I141" s="5"/>
      <c r="J141" s="15"/>
      <c r="K141" s="3"/>
      <c r="L141" s="3"/>
      <c r="M141" s="3"/>
      <c r="N141" s="3"/>
      <c r="O141" s="3"/>
      <c r="R141" s="5"/>
      <c r="S141" s="5"/>
      <c r="T141" s="5"/>
      <c r="U141" s="5"/>
      <c r="V141" s="15"/>
      <c r="W141" s="3"/>
      <c r="X141" s="3"/>
      <c r="Y141" s="3"/>
      <c r="Z141" s="3"/>
      <c r="AA141" s="3"/>
      <c r="AD141" s="5"/>
      <c r="AE141" s="5"/>
      <c r="AF141" s="5"/>
      <c r="AG141" s="5"/>
      <c r="AH141" s="15"/>
      <c r="AI141" s="3"/>
      <c r="AJ141" s="3"/>
      <c r="AK141" s="3"/>
      <c r="AL141" s="3"/>
      <c r="AM141" s="3"/>
    </row>
    <row r="142" spans="6:39" ht="12.75">
      <c r="F142" s="5"/>
      <c r="G142" s="5"/>
      <c r="H142" s="5"/>
      <c r="I142" s="5"/>
      <c r="J142" s="15"/>
      <c r="K142" s="3"/>
      <c r="L142" s="3"/>
      <c r="M142" s="3"/>
      <c r="N142" s="3"/>
      <c r="O142" s="3"/>
      <c r="R142" s="5"/>
      <c r="S142" s="5"/>
      <c r="T142" s="5"/>
      <c r="U142" s="5"/>
      <c r="V142" s="15"/>
      <c r="W142" s="3"/>
      <c r="X142" s="3"/>
      <c r="Y142" s="3"/>
      <c r="Z142" s="3"/>
      <c r="AA142" s="3"/>
      <c r="AD142" s="5"/>
      <c r="AE142" s="5"/>
      <c r="AF142" s="5"/>
      <c r="AG142" s="5"/>
      <c r="AH142" s="15"/>
      <c r="AI142" s="3"/>
      <c r="AJ142" s="3"/>
      <c r="AK142" s="3"/>
      <c r="AL142" s="3"/>
      <c r="AM142" s="3"/>
    </row>
    <row r="143" spans="6:39" ht="12.75">
      <c r="F143" s="5"/>
      <c r="G143" s="5"/>
      <c r="H143" s="5"/>
      <c r="I143" s="5"/>
      <c r="J143" s="15"/>
      <c r="K143" s="3"/>
      <c r="L143" s="3"/>
      <c r="M143" s="3"/>
      <c r="N143" s="3"/>
      <c r="O143" s="3"/>
      <c r="R143" s="5"/>
      <c r="S143" s="5"/>
      <c r="T143" s="5"/>
      <c r="U143" s="5"/>
      <c r="V143" s="15"/>
      <c r="W143" s="3"/>
      <c r="X143" s="3"/>
      <c r="Y143" s="3"/>
      <c r="Z143" s="3"/>
      <c r="AA143" s="3"/>
      <c r="AD143" s="5"/>
      <c r="AE143" s="5"/>
      <c r="AF143" s="5"/>
      <c r="AG143" s="5"/>
      <c r="AH143" s="15"/>
      <c r="AI143" s="3"/>
      <c r="AJ143" s="3"/>
      <c r="AK143" s="3"/>
      <c r="AL143" s="3"/>
      <c r="AM143" s="3"/>
    </row>
    <row r="144" spans="6:39" ht="12.75">
      <c r="F144" s="5"/>
      <c r="G144" s="5"/>
      <c r="H144" s="5"/>
      <c r="I144" s="5"/>
      <c r="J144" s="15"/>
      <c r="K144" s="3"/>
      <c r="L144" s="3"/>
      <c r="M144" s="3"/>
      <c r="N144" s="3"/>
      <c r="O144" s="3"/>
      <c r="R144" s="5"/>
      <c r="S144" s="5"/>
      <c r="T144" s="5"/>
      <c r="U144" s="5"/>
      <c r="V144" s="15"/>
      <c r="W144" s="3"/>
      <c r="X144" s="3"/>
      <c r="Y144" s="3"/>
      <c r="Z144" s="3"/>
      <c r="AA144" s="3"/>
      <c r="AD144" s="5"/>
      <c r="AE144" s="5"/>
      <c r="AF144" s="5"/>
      <c r="AG144" s="5"/>
      <c r="AH144" s="15"/>
      <c r="AI144" s="3"/>
      <c r="AJ144" s="3"/>
      <c r="AK144" s="3"/>
      <c r="AL144" s="3"/>
      <c r="AM144" s="3"/>
    </row>
    <row r="145" spans="6:39" ht="12.75">
      <c r="F145" s="5"/>
      <c r="G145" s="5"/>
      <c r="H145" s="5"/>
      <c r="I145" s="5"/>
      <c r="J145" s="15"/>
      <c r="K145" s="3"/>
      <c r="L145" s="3"/>
      <c r="M145" s="3"/>
      <c r="N145" s="3"/>
      <c r="O145" s="3"/>
      <c r="R145" s="5"/>
      <c r="S145" s="5"/>
      <c r="T145" s="5"/>
      <c r="U145" s="5"/>
      <c r="V145" s="15"/>
      <c r="W145" s="3"/>
      <c r="X145" s="3"/>
      <c r="Y145" s="3"/>
      <c r="Z145" s="3"/>
      <c r="AA145" s="3"/>
      <c r="AD145" s="5"/>
      <c r="AE145" s="5"/>
      <c r="AF145" s="5"/>
      <c r="AG145" s="5"/>
      <c r="AH145" s="15"/>
      <c r="AI145" s="3"/>
      <c r="AJ145" s="3"/>
      <c r="AK145" s="3"/>
      <c r="AL145" s="3"/>
      <c r="AM145" s="3"/>
    </row>
    <row r="146" spans="6:39" ht="12.75">
      <c r="F146" s="5"/>
      <c r="G146" s="5"/>
      <c r="H146" s="5"/>
      <c r="I146" s="5"/>
      <c r="J146" s="15"/>
      <c r="K146" s="3"/>
      <c r="L146" s="3"/>
      <c r="M146" s="3"/>
      <c r="N146" s="3"/>
      <c r="O146" s="3"/>
      <c r="R146" s="5"/>
      <c r="S146" s="5"/>
      <c r="T146" s="5"/>
      <c r="U146" s="5"/>
      <c r="V146" s="15"/>
      <c r="W146" s="3"/>
      <c r="X146" s="3"/>
      <c r="Y146" s="3"/>
      <c r="Z146" s="3"/>
      <c r="AA146" s="3"/>
      <c r="AD146" s="5"/>
      <c r="AE146" s="5"/>
      <c r="AF146" s="5"/>
      <c r="AG146" s="5"/>
      <c r="AH146" s="15"/>
      <c r="AI146" s="3"/>
      <c r="AJ146" s="3"/>
      <c r="AK146" s="3"/>
      <c r="AL146" s="3"/>
      <c r="AM146" s="3"/>
    </row>
    <row r="147" spans="6:39" ht="12.75">
      <c r="F147" s="5"/>
      <c r="G147" s="5"/>
      <c r="H147" s="5"/>
      <c r="I147" s="5"/>
      <c r="J147" s="15"/>
      <c r="K147" s="3"/>
      <c r="L147" s="3"/>
      <c r="M147" s="3"/>
      <c r="N147" s="3"/>
      <c r="O147" s="3"/>
      <c r="R147" s="5"/>
      <c r="S147" s="5"/>
      <c r="T147" s="5"/>
      <c r="U147" s="5"/>
      <c r="V147" s="15"/>
      <c r="W147" s="3"/>
      <c r="X147" s="3"/>
      <c r="Y147" s="3"/>
      <c r="Z147" s="3"/>
      <c r="AA147" s="3"/>
      <c r="AD147" s="5"/>
      <c r="AE147" s="5"/>
      <c r="AF147" s="5"/>
      <c r="AG147" s="5"/>
      <c r="AH147" s="15"/>
      <c r="AI147" s="3"/>
      <c r="AJ147" s="3"/>
      <c r="AK147" s="3"/>
      <c r="AL147" s="3"/>
      <c r="AM147" s="3"/>
    </row>
    <row r="148" spans="6:39" ht="12.75">
      <c r="F148" s="5"/>
      <c r="G148" s="5"/>
      <c r="H148" s="5"/>
      <c r="I148" s="5"/>
      <c r="J148" s="15"/>
      <c r="K148" s="3"/>
      <c r="L148" s="3"/>
      <c r="M148" s="3"/>
      <c r="N148" s="3"/>
      <c r="O148" s="3"/>
      <c r="R148" s="5"/>
      <c r="S148" s="5"/>
      <c r="T148" s="5"/>
      <c r="U148" s="5"/>
      <c r="V148" s="15"/>
      <c r="W148" s="3"/>
      <c r="X148" s="3"/>
      <c r="Y148" s="3"/>
      <c r="Z148" s="3"/>
      <c r="AA148" s="3"/>
      <c r="AD148" s="5"/>
      <c r="AE148" s="5"/>
      <c r="AF148" s="5"/>
      <c r="AG148" s="5"/>
      <c r="AH148" s="15"/>
      <c r="AI148" s="3"/>
      <c r="AJ148" s="3"/>
      <c r="AK148" s="3"/>
      <c r="AL148" s="3"/>
      <c r="AM148" s="3"/>
    </row>
    <row r="149" spans="6:39" ht="12.75">
      <c r="F149" s="5"/>
      <c r="G149" s="5"/>
      <c r="H149" s="5"/>
      <c r="I149" s="5"/>
      <c r="J149" s="15"/>
      <c r="K149" s="3"/>
      <c r="L149" s="3"/>
      <c r="M149" s="3"/>
      <c r="N149" s="3"/>
      <c r="O149" s="3"/>
      <c r="R149" s="5"/>
      <c r="S149" s="5"/>
      <c r="T149" s="5"/>
      <c r="U149" s="5"/>
      <c r="V149" s="15"/>
      <c r="W149" s="3"/>
      <c r="X149" s="3"/>
      <c r="Y149" s="3"/>
      <c r="Z149" s="3"/>
      <c r="AA149" s="3"/>
      <c r="AD149" s="5"/>
      <c r="AE149" s="5"/>
      <c r="AF149" s="5"/>
      <c r="AG149" s="5"/>
      <c r="AH149" s="15"/>
      <c r="AI149" s="3"/>
      <c r="AJ149" s="3"/>
      <c r="AK149" s="3"/>
      <c r="AL149" s="3"/>
      <c r="AM149" s="3"/>
    </row>
    <row r="150" spans="6:39" ht="12.75">
      <c r="F150" s="5"/>
      <c r="G150" s="5"/>
      <c r="H150" s="5"/>
      <c r="I150" s="5"/>
      <c r="J150" s="15"/>
      <c r="K150" s="3"/>
      <c r="L150" s="3"/>
      <c r="M150" s="3"/>
      <c r="N150" s="3"/>
      <c r="O150" s="3"/>
      <c r="R150" s="5"/>
      <c r="S150" s="5"/>
      <c r="T150" s="5"/>
      <c r="U150" s="5"/>
      <c r="V150" s="15"/>
      <c r="W150" s="3"/>
      <c r="X150" s="3"/>
      <c r="Y150" s="3"/>
      <c r="Z150" s="3"/>
      <c r="AA150" s="3"/>
      <c r="AD150" s="5"/>
      <c r="AE150" s="5"/>
      <c r="AF150" s="5"/>
      <c r="AG150" s="5"/>
      <c r="AH150" s="15"/>
      <c r="AI150" s="3"/>
      <c r="AJ150" s="3"/>
      <c r="AK150" s="3"/>
      <c r="AL150" s="3"/>
      <c r="AM150" s="3"/>
    </row>
    <row r="151" spans="6:39" ht="12.75">
      <c r="F151" s="5"/>
      <c r="G151" s="5"/>
      <c r="H151" s="5"/>
      <c r="I151" s="5"/>
      <c r="J151" s="15"/>
      <c r="K151" s="3"/>
      <c r="L151" s="3"/>
      <c r="M151" s="3"/>
      <c r="N151" s="3"/>
      <c r="O151" s="3"/>
      <c r="R151" s="5"/>
      <c r="S151" s="5"/>
      <c r="T151" s="5"/>
      <c r="U151" s="5"/>
      <c r="V151" s="15"/>
      <c r="W151" s="3"/>
      <c r="X151" s="3"/>
      <c r="Y151" s="3"/>
      <c r="Z151" s="3"/>
      <c r="AA151" s="3"/>
      <c r="AD151" s="5"/>
      <c r="AE151" s="5"/>
      <c r="AF151" s="5"/>
      <c r="AG151" s="5"/>
      <c r="AH151" s="15"/>
      <c r="AI151" s="3"/>
      <c r="AJ151" s="3"/>
      <c r="AK151" s="3"/>
      <c r="AL151" s="3"/>
      <c r="AM151" s="3"/>
    </row>
    <row r="152" spans="6:39" ht="12.75">
      <c r="F152" s="5"/>
      <c r="G152" s="5"/>
      <c r="H152" s="5"/>
      <c r="I152" s="5"/>
      <c r="J152" s="15"/>
      <c r="K152" s="3"/>
      <c r="L152" s="3"/>
      <c r="M152" s="3"/>
      <c r="N152" s="3"/>
      <c r="O152" s="3"/>
      <c r="R152" s="5"/>
      <c r="S152" s="5"/>
      <c r="T152" s="5"/>
      <c r="U152" s="5"/>
      <c r="V152" s="15"/>
      <c r="W152" s="3"/>
      <c r="X152" s="3"/>
      <c r="Y152" s="3"/>
      <c r="Z152" s="3"/>
      <c r="AA152" s="3"/>
      <c r="AD152" s="5"/>
      <c r="AE152" s="5"/>
      <c r="AF152" s="5"/>
      <c r="AG152" s="5"/>
      <c r="AH152" s="15"/>
      <c r="AI152" s="3"/>
      <c r="AJ152" s="3"/>
      <c r="AK152" s="3"/>
      <c r="AL152" s="3"/>
      <c r="AM152" s="3"/>
    </row>
    <row r="153" spans="6:39" ht="12.75">
      <c r="F153" s="5"/>
      <c r="G153" s="5"/>
      <c r="H153" s="5"/>
      <c r="I153" s="5"/>
      <c r="J153" s="15"/>
      <c r="K153" s="3"/>
      <c r="L153" s="3"/>
      <c r="M153" s="3"/>
      <c r="N153" s="3"/>
      <c r="O153" s="3"/>
      <c r="R153" s="5"/>
      <c r="S153" s="5"/>
      <c r="T153" s="5"/>
      <c r="U153" s="5"/>
      <c r="V153" s="15"/>
      <c r="W153" s="3"/>
      <c r="X153" s="3"/>
      <c r="Y153" s="3"/>
      <c r="Z153" s="3"/>
      <c r="AA153" s="3"/>
      <c r="AD153" s="5"/>
      <c r="AE153" s="5"/>
      <c r="AF153" s="5"/>
      <c r="AG153" s="5"/>
      <c r="AH153" s="15"/>
      <c r="AI153" s="3"/>
      <c r="AJ153" s="3"/>
      <c r="AK153" s="3"/>
      <c r="AL153" s="3"/>
      <c r="AM153" s="3"/>
    </row>
    <row r="154" spans="6:39" ht="12.75">
      <c r="F154" s="5"/>
      <c r="G154" s="5"/>
      <c r="H154" s="5"/>
      <c r="I154" s="5"/>
      <c r="J154" s="15"/>
      <c r="K154" s="3"/>
      <c r="L154" s="3"/>
      <c r="M154" s="3"/>
      <c r="N154" s="3"/>
      <c r="O154" s="3"/>
      <c r="R154" s="5"/>
      <c r="S154" s="5"/>
      <c r="T154" s="5"/>
      <c r="U154" s="5"/>
      <c r="V154" s="15"/>
      <c r="W154" s="3"/>
      <c r="X154" s="3"/>
      <c r="Y154" s="3"/>
      <c r="Z154" s="3"/>
      <c r="AA154" s="3"/>
      <c r="AD154" s="5"/>
      <c r="AE154" s="5"/>
      <c r="AF154" s="5"/>
      <c r="AG154" s="5"/>
      <c r="AH154" s="15"/>
      <c r="AI154" s="3"/>
      <c r="AJ154" s="3"/>
      <c r="AK154" s="3"/>
      <c r="AL154" s="3"/>
      <c r="AM154" s="3"/>
    </row>
    <row r="155" spans="6:39" ht="12.75">
      <c r="F155" s="5"/>
      <c r="G155" s="5"/>
      <c r="H155" s="5"/>
      <c r="I155" s="5"/>
      <c r="J155" s="15"/>
      <c r="K155" s="3"/>
      <c r="L155" s="3"/>
      <c r="M155" s="3"/>
      <c r="N155" s="3"/>
      <c r="O155" s="3"/>
      <c r="R155" s="5"/>
      <c r="S155" s="5"/>
      <c r="T155" s="5"/>
      <c r="U155" s="5"/>
      <c r="V155" s="15"/>
      <c r="W155" s="3"/>
      <c r="X155" s="3"/>
      <c r="Y155" s="3"/>
      <c r="Z155" s="3"/>
      <c r="AA155" s="3"/>
      <c r="AD155" s="5"/>
      <c r="AE155" s="5"/>
      <c r="AF155" s="5"/>
      <c r="AG155" s="5"/>
      <c r="AH155" s="15"/>
      <c r="AI155" s="3"/>
      <c r="AJ155" s="3"/>
      <c r="AK155" s="3"/>
      <c r="AL155" s="3"/>
      <c r="AM155" s="3"/>
    </row>
    <row r="156" spans="6:39" ht="12.75">
      <c r="F156" s="5"/>
      <c r="G156" s="5"/>
      <c r="H156" s="5"/>
      <c r="I156" s="5"/>
      <c r="J156" s="15"/>
      <c r="K156" s="3"/>
      <c r="L156" s="3"/>
      <c r="M156" s="3"/>
      <c r="N156" s="3"/>
      <c r="O156" s="3"/>
      <c r="R156" s="5"/>
      <c r="S156" s="5"/>
      <c r="T156" s="5"/>
      <c r="U156" s="5"/>
      <c r="V156" s="15"/>
      <c r="W156" s="3"/>
      <c r="X156" s="3"/>
      <c r="Y156" s="3"/>
      <c r="Z156" s="3"/>
      <c r="AA156" s="3"/>
      <c r="AD156" s="5"/>
      <c r="AE156" s="5"/>
      <c r="AF156" s="5"/>
      <c r="AG156" s="5"/>
      <c r="AH156" s="15"/>
      <c r="AI156" s="3"/>
      <c r="AJ156" s="3"/>
      <c r="AK156" s="3"/>
      <c r="AL156" s="3"/>
      <c r="AM156" s="3"/>
    </row>
    <row r="157" spans="6:39" ht="12.75">
      <c r="F157" s="5"/>
      <c r="G157" s="5"/>
      <c r="H157" s="5"/>
      <c r="I157" s="5"/>
      <c r="J157" s="15"/>
      <c r="K157" s="3"/>
      <c r="L157" s="3"/>
      <c r="M157" s="3"/>
      <c r="N157" s="3"/>
      <c r="O157" s="3"/>
      <c r="R157" s="5"/>
      <c r="S157" s="5"/>
      <c r="T157" s="5"/>
      <c r="U157" s="5"/>
      <c r="V157" s="15"/>
      <c r="W157" s="3"/>
      <c r="X157" s="3"/>
      <c r="Y157" s="3"/>
      <c r="Z157" s="3"/>
      <c r="AA157" s="3"/>
      <c r="AD157" s="5"/>
      <c r="AE157" s="5"/>
      <c r="AF157" s="5"/>
      <c r="AG157" s="5"/>
      <c r="AH157" s="15"/>
      <c r="AI157" s="3"/>
      <c r="AJ157" s="3"/>
      <c r="AK157" s="3"/>
      <c r="AL157" s="3"/>
      <c r="AM157" s="3"/>
    </row>
    <row r="158" spans="6:39" ht="12.75">
      <c r="F158" s="5"/>
      <c r="G158" s="5"/>
      <c r="H158" s="5"/>
      <c r="I158" s="5"/>
      <c r="J158" s="15"/>
      <c r="K158" s="3"/>
      <c r="L158" s="3"/>
      <c r="M158" s="3"/>
      <c r="N158" s="3"/>
      <c r="O158" s="3"/>
      <c r="R158" s="5"/>
      <c r="S158" s="5"/>
      <c r="T158" s="5"/>
      <c r="U158" s="5"/>
      <c r="V158" s="15"/>
      <c r="W158" s="3"/>
      <c r="X158" s="3"/>
      <c r="Y158" s="3"/>
      <c r="Z158" s="3"/>
      <c r="AA158" s="3"/>
      <c r="AD158" s="5"/>
      <c r="AE158" s="5"/>
      <c r="AF158" s="5"/>
      <c r="AG158" s="5"/>
      <c r="AH158" s="15"/>
      <c r="AI158" s="3"/>
      <c r="AJ158" s="3"/>
      <c r="AK158" s="3"/>
      <c r="AL158" s="3"/>
      <c r="AM158" s="3"/>
    </row>
    <row r="159" spans="6:39" ht="12.75">
      <c r="F159" s="5"/>
      <c r="G159" s="5"/>
      <c r="H159" s="5"/>
      <c r="I159" s="5"/>
      <c r="J159" s="15"/>
      <c r="K159" s="3"/>
      <c r="L159" s="3"/>
      <c r="M159" s="3"/>
      <c r="N159" s="3"/>
      <c r="O159" s="3"/>
      <c r="R159" s="5"/>
      <c r="S159" s="5"/>
      <c r="T159" s="5"/>
      <c r="U159" s="5"/>
      <c r="V159" s="15"/>
      <c r="W159" s="3"/>
      <c r="X159" s="3"/>
      <c r="Y159" s="3"/>
      <c r="Z159" s="3"/>
      <c r="AA159" s="3"/>
      <c r="AD159" s="5"/>
      <c r="AE159" s="5"/>
      <c r="AF159" s="5"/>
      <c r="AG159" s="5"/>
      <c r="AH159" s="15"/>
      <c r="AI159" s="3"/>
      <c r="AJ159" s="3"/>
      <c r="AK159" s="3"/>
      <c r="AL159" s="3"/>
      <c r="AM159" s="3"/>
    </row>
    <row r="160" spans="6:39" ht="12.75">
      <c r="F160" s="5"/>
      <c r="G160" s="5"/>
      <c r="H160" s="5"/>
      <c r="I160" s="5"/>
      <c r="J160" s="15"/>
      <c r="K160" s="3"/>
      <c r="L160" s="3"/>
      <c r="M160" s="3"/>
      <c r="N160" s="3"/>
      <c r="O160" s="3"/>
      <c r="R160" s="5"/>
      <c r="S160" s="5"/>
      <c r="T160" s="5"/>
      <c r="U160" s="5"/>
      <c r="V160" s="15"/>
      <c r="W160" s="3"/>
      <c r="X160" s="3"/>
      <c r="Y160" s="3"/>
      <c r="Z160" s="3"/>
      <c r="AA160" s="3"/>
      <c r="AD160" s="5"/>
      <c r="AE160" s="5"/>
      <c r="AF160" s="5"/>
      <c r="AG160" s="5"/>
      <c r="AH160" s="15"/>
      <c r="AI160" s="3"/>
      <c r="AJ160" s="3"/>
      <c r="AK160" s="3"/>
      <c r="AL160" s="3"/>
      <c r="AM160" s="3"/>
    </row>
    <row r="161" spans="6:39" ht="12.75">
      <c r="F161" s="5"/>
      <c r="G161" s="5"/>
      <c r="H161" s="5"/>
      <c r="I161" s="5"/>
      <c r="J161" s="15"/>
      <c r="K161" s="3"/>
      <c r="L161" s="3"/>
      <c r="M161" s="3"/>
      <c r="N161" s="3"/>
      <c r="O161" s="3"/>
      <c r="R161" s="5"/>
      <c r="S161" s="5"/>
      <c r="T161" s="5"/>
      <c r="U161" s="5"/>
      <c r="V161" s="15"/>
      <c r="W161" s="3"/>
      <c r="X161" s="3"/>
      <c r="Y161" s="3"/>
      <c r="Z161" s="3"/>
      <c r="AA161" s="3"/>
      <c r="AD161" s="5"/>
      <c r="AE161" s="5"/>
      <c r="AF161" s="5"/>
      <c r="AG161" s="5"/>
      <c r="AH161" s="15"/>
      <c r="AI161" s="3"/>
      <c r="AJ161" s="3"/>
      <c r="AK161" s="3"/>
      <c r="AL161" s="3"/>
      <c r="AM161" s="3"/>
    </row>
    <row r="162" spans="6:39" ht="12.75">
      <c r="F162" s="5"/>
      <c r="G162" s="5"/>
      <c r="H162" s="5"/>
      <c r="I162" s="5"/>
      <c r="J162" s="15"/>
      <c r="K162" s="3"/>
      <c r="L162" s="3"/>
      <c r="M162" s="3"/>
      <c r="N162" s="3"/>
      <c r="O162" s="3"/>
      <c r="R162" s="5"/>
      <c r="S162" s="5"/>
      <c r="T162" s="5"/>
      <c r="U162" s="5"/>
      <c r="V162" s="15"/>
      <c r="W162" s="3"/>
      <c r="X162" s="3"/>
      <c r="Y162" s="3"/>
      <c r="Z162" s="3"/>
      <c r="AA162" s="3"/>
      <c r="AD162" s="5"/>
      <c r="AE162" s="5"/>
      <c r="AF162" s="5"/>
      <c r="AG162" s="5"/>
      <c r="AH162" s="15"/>
      <c r="AI162" s="3"/>
      <c r="AJ162" s="3"/>
      <c r="AK162" s="3"/>
      <c r="AL162" s="3"/>
      <c r="AM162" s="3"/>
    </row>
    <row r="163" spans="6:39" ht="12.75">
      <c r="F163" s="5"/>
      <c r="G163" s="5"/>
      <c r="H163" s="5"/>
      <c r="I163" s="5"/>
      <c r="J163" s="15"/>
      <c r="K163" s="3"/>
      <c r="L163" s="3"/>
      <c r="M163" s="3"/>
      <c r="N163" s="3"/>
      <c r="O163" s="3"/>
      <c r="R163" s="5"/>
      <c r="S163" s="5"/>
      <c r="T163" s="5"/>
      <c r="U163" s="5"/>
      <c r="V163" s="15"/>
      <c r="W163" s="3"/>
      <c r="X163" s="3"/>
      <c r="Y163" s="3"/>
      <c r="Z163" s="3"/>
      <c r="AA163" s="3"/>
      <c r="AD163" s="5"/>
      <c r="AE163" s="5"/>
      <c r="AF163" s="5"/>
      <c r="AG163" s="5"/>
      <c r="AH163" s="15"/>
      <c r="AI163" s="3"/>
      <c r="AJ163" s="3"/>
      <c r="AK163" s="3"/>
      <c r="AL163" s="3"/>
      <c r="AM163" s="3"/>
    </row>
    <row r="164" spans="6:39" ht="12.75">
      <c r="F164" s="5"/>
      <c r="G164" s="5"/>
      <c r="H164" s="5"/>
      <c r="I164" s="5"/>
      <c r="J164" s="15"/>
      <c r="K164" s="3"/>
      <c r="L164" s="3"/>
      <c r="M164" s="3"/>
      <c r="N164" s="3"/>
      <c r="O164" s="3"/>
      <c r="R164" s="5"/>
      <c r="S164" s="5"/>
      <c r="T164" s="5"/>
      <c r="U164" s="5"/>
      <c r="V164" s="15"/>
      <c r="W164" s="3"/>
      <c r="X164" s="3"/>
      <c r="Y164" s="3"/>
      <c r="Z164" s="3"/>
      <c r="AA164" s="3"/>
      <c r="AD164" s="5"/>
      <c r="AE164" s="5"/>
      <c r="AF164" s="5"/>
      <c r="AG164" s="5"/>
      <c r="AH164" s="15"/>
      <c r="AI164" s="3"/>
      <c r="AJ164" s="3"/>
      <c r="AK164" s="3"/>
      <c r="AL164" s="3"/>
      <c r="AM164" s="3"/>
    </row>
    <row r="165" spans="6:39" ht="12.75">
      <c r="F165" s="5"/>
      <c r="G165" s="5"/>
      <c r="H165" s="5"/>
      <c r="I165" s="5"/>
      <c r="J165" s="15"/>
      <c r="K165" s="3"/>
      <c r="L165" s="3"/>
      <c r="M165" s="3"/>
      <c r="N165" s="3"/>
      <c r="O165" s="3"/>
      <c r="R165" s="5"/>
      <c r="S165" s="5"/>
      <c r="T165" s="5"/>
      <c r="U165" s="5"/>
      <c r="V165" s="15"/>
      <c r="W165" s="3"/>
      <c r="X165" s="3"/>
      <c r="Y165" s="3"/>
      <c r="Z165" s="3"/>
      <c r="AA165" s="3"/>
      <c r="AD165" s="5"/>
      <c r="AE165" s="5"/>
      <c r="AF165" s="5"/>
      <c r="AG165" s="5"/>
      <c r="AH165" s="15"/>
      <c r="AI165" s="3"/>
      <c r="AJ165" s="3"/>
      <c r="AK165" s="3"/>
      <c r="AL165" s="3"/>
      <c r="AM165" s="3"/>
    </row>
    <row r="166" spans="6:39" ht="12.75">
      <c r="F166" s="5"/>
      <c r="G166" s="5"/>
      <c r="H166" s="5"/>
      <c r="I166" s="5"/>
      <c r="J166" s="15"/>
      <c r="K166" s="3"/>
      <c r="L166" s="3"/>
      <c r="M166" s="3"/>
      <c r="N166" s="3"/>
      <c r="O166" s="3"/>
      <c r="R166" s="5"/>
      <c r="S166" s="5"/>
      <c r="T166" s="5"/>
      <c r="U166" s="5"/>
      <c r="V166" s="15"/>
      <c r="W166" s="3"/>
      <c r="X166" s="3"/>
      <c r="Y166" s="3"/>
      <c r="Z166" s="3"/>
      <c r="AA166" s="3"/>
      <c r="AD166" s="5"/>
      <c r="AE166" s="5"/>
      <c r="AF166" s="5"/>
      <c r="AG166" s="5"/>
      <c r="AH166" s="15"/>
      <c r="AI166" s="3"/>
      <c r="AJ166" s="3"/>
      <c r="AK166" s="3"/>
      <c r="AL166" s="3"/>
      <c r="AM166" s="3"/>
    </row>
    <row r="167" spans="6:39" ht="12.75">
      <c r="F167" s="5"/>
      <c r="G167" s="5"/>
      <c r="H167" s="5"/>
      <c r="I167" s="5"/>
      <c r="J167" s="15"/>
      <c r="K167" s="3"/>
      <c r="L167" s="3"/>
      <c r="M167" s="3"/>
      <c r="N167" s="3"/>
      <c r="O167" s="3"/>
      <c r="R167" s="5"/>
      <c r="S167" s="5"/>
      <c r="T167" s="5"/>
      <c r="U167" s="5"/>
      <c r="V167" s="15"/>
      <c r="W167" s="3"/>
      <c r="X167" s="3"/>
      <c r="Y167" s="3"/>
      <c r="Z167" s="3"/>
      <c r="AA167" s="3"/>
      <c r="AD167" s="5"/>
      <c r="AE167" s="5"/>
      <c r="AF167" s="5"/>
      <c r="AG167" s="5"/>
      <c r="AH167" s="15"/>
      <c r="AI167" s="3"/>
      <c r="AJ167" s="3"/>
      <c r="AK167" s="3"/>
      <c r="AL167" s="3"/>
      <c r="AM167" s="3"/>
    </row>
    <row r="168" spans="6:39" ht="12.75">
      <c r="F168" s="5"/>
      <c r="G168" s="5"/>
      <c r="H168" s="5"/>
      <c r="I168" s="5"/>
      <c r="J168" s="15"/>
      <c r="K168" s="3"/>
      <c r="L168" s="3"/>
      <c r="M168" s="3"/>
      <c r="N168" s="3"/>
      <c r="O168" s="3"/>
      <c r="R168" s="5"/>
      <c r="S168" s="5"/>
      <c r="T168" s="5"/>
      <c r="U168" s="5"/>
      <c r="V168" s="15"/>
      <c r="W168" s="3"/>
      <c r="X168" s="3"/>
      <c r="Y168" s="3"/>
      <c r="Z168" s="3"/>
      <c r="AA168" s="3"/>
      <c r="AD168" s="5"/>
      <c r="AE168" s="5"/>
      <c r="AF168" s="5"/>
      <c r="AG168" s="5"/>
      <c r="AH168" s="15"/>
      <c r="AI168" s="3"/>
      <c r="AJ168" s="3"/>
      <c r="AK168" s="3"/>
      <c r="AL168" s="3"/>
      <c r="AM168" s="3"/>
    </row>
    <row r="169" spans="6:39" ht="12.75">
      <c r="F169" s="5"/>
      <c r="G169" s="5"/>
      <c r="H169" s="5"/>
      <c r="I169" s="5"/>
      <c r="J169" s="15"/>
      <c r="K169" s="3"/>
      <c r="L169" s="3"/>
      <c r="M169" s="3"/>
      <c r="N169" s="3"/>
      <c r="O169" s="3"/>
      <c r="R169" s="5"/>
      <c r="S169" s="5"/>
      <c r="T169" s="5"/>
      <c r="U169" s="5"/>
      <c r="V169" s="15"/>
      <c r="W169" s="3"/>
      <c r="X169" s="3"/>
      <c r="Y169" s="3"/>
      <c r="Z169" s="3"/>
      <c r="AA169" s="3"/>
      <c r="AD169" s="5"/>
      <c r="AE169" s="5"/>
      <c r="AF169" s="5"/>
      <c r="AG169" s="5"/>
      <c r="AH169" s="15"/>
      <c r="AI169" s="3"/>
      <c r="AJ169" s="3"/>
      <c r="AK169" s="3"/>
      <c r="AL169" s="3"/>
      <c r="AM169" s="3"/>
    </row>
    <row r="170" spans="6:39" ht="12.75">
      <c r="F170" s="5"/>
      <c r="G170" s="5"/>
      <c r="H170" s="5"/>
      <c r="I170" s="5"/>
      <c r="J170" s="15"/>
      <c r="K170" s="3"/>
      <c r="L170" s="3"/>
      <c r="M170" s="3"/>
      <c r="N170" s="3"/>
      <c r="O170" s="3"/>
      <c r="R170" s="5"/>
      <c r="S170" s="5"/>
      <c r="T170" s="5"/>
      <c r="U170" s="5"/>
      <c r="V170" s="15"/>
      <c r="W170" s="3"/>
      <c r="X170" s="3"/>
      <c r="Y170" s="3"/>
      <c r="Z170" s="3"/>
      <c r="AA170" s="3"/>
      <c r="AD170" s="5"/>
      <c r="AE170" s="5"/>
      <c r="AF170" s="5"/>
      <c r="AG170" s="5"/>
      <c r="AH170" s="15"/>
      <c r="AI170" s="3"/>
      <c r="AJ170" s="3"/>
      <c r="AK170" s="3"/>
      <c r="AL170" s="3"/>
      <c r="AM170" s="3"/>
    </row>
    <row r="171" spans="6:39" ht="12.75">
      <c r="F171" s="5"/>
      <c r="G171" s="5"/>
      <c r="H171" s="5"/>
      <c r="I171" s="5"/>
      <c r="J171" s="15"/>
      <c r="K171" s="3"/>
      <c r="L171" s="3"/>
      <c r="M171" s="3"/>
      <c r="N171" s="3"/>
      <c r="O171" s="3"/>
      <c r="R171" s="5"/>
      <c r="S171" s="5"/>
      <c r="T171" s="5"/>
      <c r="U171" s="5"/>
      <c r="V171" s="15"/>
      <c r="W171" s="3"/>
      <c r="X171" s="3"/>
      <c r="Y171" s="3"/>
      <c r="Z171" s="3"/>
      <c r="AA171" s="3"/>
      <c r="AD171" s="5"/>
      <c r="AE171" s="5"/>
      <c r="AF171" s="5"/>
      <c r="AG171" s="5"/>
      <c r="AH171" s="15"/>
      <c r="AI171" s="3"/>
      <c r="AJ171" s="3"/>
      <c r="AK171" s="3"/>
      <c r="AL171" s="3"/>
      <c r="AM171" s="3"/>
    </row>
    <row r="172" spans="6:39" ht="12.75">
      <c r="F172" s="5"/>
      <c r="G172" s="5"/>
      <c r="H172" s="5"/>
      <c r="I172" s="5"/>
      <c r="J172" s="15"/>
      <c r="K172" s="3"/>
      <c r="L172" s="3"/>
      <c r="M172" s="3"/>
      <c r="N172" s="3"/>
      <c r="O172" s="3"/>
      <c r="R172" s="5"/>
      <c r="S172" s="5"/>
      <c r="T172" s="5"/>
      <c r="U172" s="5"/>
      <c r="V172" s="15"/>
      <c r="W172" s="3"/>
      <c r="X172" s="3"/>
      <c r="Y172" s="3"/>
      <c r="Z172" s="3"/>
      <c r="AA172" s="3"/>
      <c r="AD172" s="5"/>
      <c r="AE172" s="5"/>
      <c r="AF172" s="5"/>
      <c r="AG172" s="5"/>
      <c r="AH172" s="15"/>
      <c r="AI172" s="3"/>
      <c r="AJ172" s="3"/>
      <c r="AK172" s="3"/>
      <c r="AL172" s="3"/>
      <c r="AM172" s="3"/>
    </row>
    <row r="173" spans="6:39" ht="12.75">
      <c r="F173" s="5"/>
      <c r="G173" s="5"/>
      <c r="H173" s="5"/>
      <c r="I173" s="5"/>
      <c r="J173" s="15"/>
      <c r="K173" s="3"/>
      <c r="L173" s="3"/>
      <c r="M173" s="3"/>
      <c r="N173" s="3"/>
      <c r="O173" s="3"/>
      <c r="R173" s="5"/>
      <c r="S173" s="5"/>
      <c r="T173" s="5"/>
      <c r="U173" s="5"/>
      <c r="V173" s="15"/>
      <c r="W173" s="3"/>
      <c r="X173" s="3"/>
      <c r="Y173" s="3"/>
      <c r="Z173" s="3"/>
      <c r="AA173" s="3"/>
      <c r="AD173" s="5"/>
      <c r="AE173" s="5"/>
      <c r="AF173" s="5"/>
      <c r="AG173" s="5"/>
      <c r="AH173" s="15"/>
      <c r="AI173" s="3"/>
      <c r="AJ173" s="3"/>
      <c r="AK173" s="3"/>
      <c r="AL173" s="3"/>
      <c r="AM173" s="3"/>
    </row>
    <row r="174" spans="6:39" ht="12.75">
      <c r="F174" s="5"/>
      <c r="G174" s="5"/>
      <c r="H174" s="5"/>
      <c r="I174" s="5"/>
      <c r="J174" s="15"/>
      <c r="K174" s="3"/>
      <c r="L174" s="3"/>
      <c r="M174" s="3"/>
      <c r="N174" s="3"/>
      <c r="O174" s="3"/>
      <c r="R174" s="5"/>
      <c r="S174" s="5"/>
      <c r="T174" s="5"/>
      <c r="U174" s="5"/>
      <c r="V174" s="15"/>
      <c r="W174" s="3"/>
      <c r="X174" s="3"/>
      <c r="Y174" s="3"/>
      <c r="Z174" s="3"/>
      <c r="AA174" s="3"/>
      <c r="AD174" s="5"/>
      <c r="AE174" s="5"/>
      <c r="AF174" s="5"/>
      <c r="AG174" s="5"/>
      <c r="AH174" s="15"/>
      <c r="AI174" s="3"/>
      <c r="AJ174" s="3"/>
      <c r="AK174" s="3"/>
      <c r="AL174" s="3"/>
      <c r="AM174" s="3"/>
    </row>
    <row r="175" spans="6:39" ht="12.75">
      <c r="F175" s="5"/>
      <c r="G175" s="5"/>
      <c r="H175" s="5"/>
      <c r="I175" s="5"/>
      <c r="J175" s="15"/>
      <c r="K175" s="3"/>
      <c r="L175" s="3"/>
      <c r="M175" s="3"/>
      <c r="N175" s="3"/>
      <c r="O175" s="3"/>
      <c r="R175" s="5"/>
      <c r="S175" s="5"/>
      <c r="T175" s="5"/>
      <c r="U175" s="5"/>
      <c r="V175" s="15"/>
      <c r="W175" s="3"/>
      <c r="X175" s="3"/>
      <c r="Y175" s="3"/>
      <c r="Z175" s="3"/>
      <c r="AA175" s="3"/>
      <c r="AD175" s="5"/>
      <c r="AE175" s="5"/>
      <c r="AF175" s="5"/>
      <c r="AG175" s="5"/>
      <c r="AH175" s="15"/>
      <c r="AI175" s="3"/>
      <c r="AJ175" s="3"/>
      <c r="AK175" s="3"/>
      <c r="AL175" s="3"/>
      <c r="AM175" s="3"/>
    </row>
    <row r="176" spans="6:39" ht="12.75">
      <c r="F176" s="5"/>
      <c r="G176" s="5"/>
      <c r="H176" s="5"/>
      <c r="I176" s="5"/>
      <c r="J176" s="15"/>
      <c r="K176" s="3"/>
      <c r="L176" s="3"/>
      <c r="M176" s="3"/>
      <c r="N176" s="3"/>
      <c r="O176" s="3"/>
      <c r="R176" s="5"/>
      <c r="S176" s="5"/>
      <c r="T176" s="5"/>
      <c r="U176" s="5"/>
      <c r="V176" s="15"/>
      <c r="W176" s="3"/>
      <c r="X176" s="3"/>
      <c r="Y176" s="3"/>
      <c r="Z176" s="3"/>
      <c r="AA176" s="3"/>
      <c r="AD176" s="5"/>
      <c r="AE176" s="5"/>
      <c r="AF176" s="5"/>
      <c r="AG176" s="5"/>
      <c r="AH176" s="15"/>
      <c r="AI176" s="3"/>
      <c r="AJ176" s="3"/>
      <c r="AK176" s="3"/>
      <c r="AL176" s="3"/>
      <c r="AM176" s="3"/>
    </row>
    <row r="177" spans="6:39" ht="12.75">
      <c r="F177" s="5"/>
      <c r="G177" s="5"/>
      <c r="H177" s="5"/>
      <c r="I177" s="5"/>
      <c r="J177" s="15"/>
      <c r="K177" s="3"/>
      <c r="L177" s="3"/>
      <c r="M177" s="3"/>
      <c r="N177" s="3"/>
      <c r="O177" s="3"/>
      <c r="R177" s="5"/>
      <c r="S177" s="5"/>
      <c r="T177" s="5"/>
      <c r="U177" s="5"/>
      <c r="V177" s="15"/>
      <c r="W177" s="3"/>
      <c r="X177" s="3"/>
      <c r="Y177" s="3"/>
      <c r="Z177" s="3"/>
      <c r="AA177" s="3"/>
      <c r="AD177" s="5"/>
      <c r="AE177" s="5"/>
      <c r="AF177" s="5"/>
      <c r="AG177" s="5"/>
      <c r="AH177" s="15"/>
      <c r="AI177" s="3"/>
      <c r="AJ177" s="3"/>
      <c r="AK177" s="3"/>
      <c r="AL177" s="3"/>
      <c r="AM177" s="3"/>
    </row>
    <row r="178" spans="6:39" ht="12.75">
      <c r="F178" s="5"/>
      <c r="G178" s="5"/>
      <c r="H178" s="5"/>
      <c r="I178" s="5"/>
      <c r="J178" s="15"/>
      <c r="K178" s="3"/>
      <c r="L178" s="3"/>
      <c r="M178" s="3"/>
      <c r="N178" s="3"/>
      <c r="O178" s="3"/>
      <c r="R178" s="5"/>
      <c r="S178" s="5"/>
      <c r="T178" s="5"/>
      <c r="U178" s="5"/>
      <c r="V178" s="15"/>
      <c r="W178" s="3"/>
      <c r="X178" s="3"/>
      <c r="Y178" s="3"/>
      <c r="Z178" s="3"/>
      <c r="AA178" s="3"/>
      <c r="AD178" s="5"/>
      <c r="AE178" s="5"/>
      <c r="AF178" s="5"/>
      <c r="AG178" s="5"/>
      <c r="AH178" s="15"/>
      <c r="AI178" s="3"/>
      <c r="AJ178" s="3"/>
      <c r="AK178" s="3"/>
      <c r="AL178" s="3"/>
      <c r="AM178" s="3"/>
    </row>
    <row r="179" spans="6:39" ht="12.75">
      <c r="F179" s="5"/>
      <c r="G179" s="5"/>
      <c r="H179" s="5"/>
      <c r="I179" s="5"/>
      <c r="J179" s="15"/>
      <c r="K179" s="3"/>
      <c r="L179" s="3"/>
      <c r="M179" s="3"/>
      <c r="N179" s="3"/>
      <c r="O179" s="3"/>
      <c r="R179" s="5"/>
      <c r="S179" s="5"/>
      <c r="T179" s="5"/>
      <c r="U179" s="5"/>
      <c r="V179" s="15"/>
      <c r="W179" s="3"/>
      <c r="X179" s="3"/>
      <c r="Y179" s="3"/>
      <c r="Z179" s="3"/>
      <c r="AA179" s="3"/>
      <c r="AD179" s="5"/>
      <c r="AE179" s="5"/>
      <c r="AF179" s="5"/>
      <c r="AG179" s="5"/>
      <c r="AH179" s="15"/>
      <c r="AI179" s="3"/>
      <c r="AJ179" s="3"/>
      <c r="AK179" s="3"/>
      <c r="AL179" s="3"/>
      <c r="AM179" s="3"/>
    </row>
    <row r="180" spans="6:39" ht="12.75">
      <c r="F180" s="5"/>
      <c r="G180" s="5"/>
      <c r="H180" s="5"/>
      <c r="I180" s="5"/>
      <c r="J180" s="15"/>
      <c r="K180" s="3"/>
      <c r="L180" s="3"/>
      <c r="M180" s="3"/>
      <c r="N180" s="3"/>
      <c r="O180" s="3"/>
      <c r="R180" s="5"/>
      <c r="S180" s="5"/>
      <c r="T180" s="5"/>
      <c r="U180" s="5"/>
      <c r="V180" s="15"/>
      <c r="W180" s="3"/>
      <c r="X180" s="3"/>
      <c r="Y180" s="3"/>
      <c r="Z180" s="3"/>
      <c r="AA180" s="3"/>
      <c r="AD180" s="5"/>
      <c r="AE180" s="5"/>
      <c r="AF180" s="5"/>
      <c r="AG180" s="5"/>
      <c r="AH180" s="15"/>
      <c r="AI180" s="3"/>
      <c r="AJ180" s="3"/>
      <c r="AK180" s="3"/>
      <c r="AL180" s="3"/>
      <c r="AM180" s="3"/>
    </row>
    <row r="181" spans="6:39" ht="12.75">
      <c r="F181" s="5"/>
      <c r="G181" s="5"/>
      <c r="H181" s="5"/>
      <c r="I181" s="5"/>
      <c r="J181" s="15"/>
      <c r="K181" s="3"/>
      <c r="L181" s="3"/>
      <c r="M181" s="3"/>
      <c r="N181" s="3"/>
      <c r="O181" s="3"/>
      <c r="R181" s="5"/>
      <c r="S181" s="5"/>
      <c r="T181" s="5"/>
      <c r="U181" s="5"/>
      <c r="V181" s="15"/>
      <c r="W181" s="3"/>
      <c r="X181" s="3"/>
      <c r="Y181" s="3"/>
      <c r="Z181" s="3"/>
      <c r="AA181" s="3"/>
      <c r="AD181" s="5"/>
      <c r="AE181" s="5"/>
      <c r="AF181" s="5"/>
      <c r="AG181" s="5"/>
      <c r="AH181" s="15"/>
      <c r="AI181" s="3"/>
      <c r="AJ181" s="3"/>
      <c r="AK181" s="3"/>
      <c r="AL181" s="3"/>
      <c r="AM181" s="3"/>
    </row>
    <row r="182" spans="6:39" ht="12.75">
      <c r="F182" s="5"/>
      <c r="G182" s="5"/>
      <c r="H182" s="5"/>
      <c r="I182" s="5"/>
      <c r="J182" s="15"/>
      <c r="K182" s="3"/>
      <c r="L182" s="3"/>
      <c r="M182" s="3"/>
      <c r="N182" s="3"/>
      <c r="O182" s="3"/>
      <c r="R182" s="5"/>
      <c r="S182" s="5"/>
      <c r="T182" s="5"/>
      <c r="U182" s="5"/>
      <c r="V182" s="15"/>
      <c r="W182" s="3"/>
      <c r="X182" s="3"/>
      <c r="Y182" s="3"/>
      <c r="Z182" s="3"/>
      <c r="AA182" s="3"/>
      <c r="AD182" s="5"/>
      <c r="AE182" s="5"/>
      <c r="AF182" s="5"/>
      <c r="AG182" s="5"/>
      <c r="AH182" s="15"/>
      <c r="AI182" s="3"/>
      <c r="AJ182" s="3"/>
      <c r="AK182" s="3"/>
      <c r="AL182" s="3"/>
      <c r="AM182" s="3"/>
    </row>
    <row r="183" spans="6:39" ht="12.75">
      <c r="F183" s="5"/>
      <c r="G183" s="5"/>
      <c r="H183" s="5"/>
      <c r="I183" s="5"/>
      <c r="J183" s="15"/>
      <c r="K183" s="3"/>
      <c r="L183" s="3"/>
      <c r="M183" s="3"/>
      <c r="N183" s="3"/>
      <c r="O183" s="3"/>
      <c r="R183" s="5"/>
      <c r="S183" s="5"/>
      <c r="T183" s="5"/>
      <c r="U183" s="5"/>
      <c r="V183" s="15"/>
      <c r="W183" s="3"/>
      <c r="X183" s="3"/>
      <c r="Y183" s="3"/>
      <c r="Z183" s="3"/>
      <c r="AA183" s="3"/>
      <c r="AD183" s="5"/>
      <c r="AE183" s="5"/>
      <c r="AF183" s="5"/>
      <c r="AG183" s="5"/>
      <c r="AH183" s="15"/>
      <c r="AI183" s="3"/>
      <c r="AJ183" s="3"/>
      <c r="AK183" s="3"/>
      <c r="AL183" s="3"/>
      <c r="AM183" s="3"/>
    </row>
    <row r="184" spans="6:39" ht="12.75">
      <c r="F184" s="5"/>
      <c r="G184" s="5"/>
      <c r="H184" s="5"/>
      <c r="I184" s="5"/>
      <c r="J184" s="15"/>
      <c r="K184" s="3"/>
      <c r="L184" s="3"/>
      <c r="M184" s="3"/>
      <c r="N184" s="3"/>
      <c r="O184" s="3"/>
      <c r="R184" s="5"/>
      <c r="S184" s="5"/>
      <c r="T184" s="5"/>
      <c r="U184" s="5"/>
      <c r="V184" s="15"/>
      <c r="W184" s="3"/>
      <c r="X184" s="3"/>
      <c r="Y184" s="3"/>
      <c r="Z184" s="3"/>
      <c r="AA184" s="3"/>
      <c r="AD184" s="5"/>
      <c r="AE184" s="5"/>
      <c r="AF184" s="5"/>
      <c r="AG184" s="5"/>
      <c r="AH184" s="15"/>
      <c r="AI184" s="3"/>
      <c r="AJ184" s="3"/>
      <c r="AK184" s="3"/>
      <c r="AL184" s="3"/>
      <c r="AM184" s="3"/>
    </row>
    <row r="185" spans="6:39" ht="12.75">
      <c r="F185" s="5"/>
      <c r="G185" s="5"/>
      <c r="H185" s="5"/>
      <c r="I185" s="5"/>
      <c r="J185" s="15"/>
      <c r="K185" s="3"/>
      <c r="L185" s="3"/>
      <c r="M185" s="3"/>
      <c r="N185" s="3"/>
      <c r="O185" s="3"/>
      <c r="R185" s="5"/>
      <c r="S185" s="5"/>
      <c r="T185" s="5"/>
      <c r="U185" s="5"/>
      <c r="V185" s="15"/>
      <c r="W185" s="3"/>
      <c r="X185" s="3"/>
      <c r="Y185" s="3"/>
      <c r="Z185" s="3"/>
      <c r="AA185" s="3"/>
      <c r="AD185" s="5"/>
      <c r="AE185" s="5"/>
      <c r="AF185" s="5"/>
      <c r="AG185" s="5"/>
      <c r="AH185" s="15"/>
      <c r="AI185" s="3"/>
      <c r="AJ185" s="3"/>
      <c r="AK185" s="3"/>
      <c r="AL185" s="3"/>
      <c r="AM185" s="3"/>
    </row>
    <row r="186" spans="6:39" ht="12.75">
      <c r="F186" s="5"/>
      <c r="G186" s="5"/>
      <c r="H186" s="5"/>
      <c r="I186" s="5"/>
      <c r="J186" s="15"/>
      <c r="K186" s="3"/>
      <c r="L186" s="3"/>
      <c r="M186" s="3"/>
      <c r="N186" s="3"/>
      <c r="O186" s="3"/>
      <c r="R186" s="5"/>
      <c r="S186" s="5"/>
      <c r="T186" s="5"/>
      <c r="U186" s="5"/>
      <c r="V186" s="15"/>
      <c r="W186" s="3"/>
      <c r="X186" s="3"/>
      <c r="Y186" s="3"/>
      <c r="Z186" s="3"/>
      <c r="AA186" s="3"/>
      <c r="AD186" s="5"/>
      <c r="AE186" s="5"/>
      <c r="AF186" s="5"/>
      <c r="AG186" s="5"/>
      <c r="AH186" s="15"/>
      <c r="AI186" s="3"/>
      <c r="AJ186" s="3"/>
      <c r="AK186" s="3"/>
      <c r="AL186" s="3"/>
      <c r="AM186" s="3"/>
    </row>
    <row r="187" spans="6:39" ht="12.75">
      <c r="F187" s="5"/>
      <c r="G187" s="5"/>
      <c r="H187" s="5"/>
      <c r="I187" s="5"/>
      <c r="J187" s="15"/>
      <c r="K187" s="3"/>
      <c r="L187" s="3"/>
      <c r="M187" s="3"/>
      <c r="N187" s="3"/>
      <c r="O187" s="3"/>
      <c r="R187" s="5"/>
      <c r="S187" s="5"/>
      <c r="T187" s="5"/>
      <c r="U187" s="5"/>
      <c r="V187" s="15"/>
      <c r="W187" s="3"/>
      <c r="X187" s="3"/>
      <c r="Y187" s="3"/>
      <c r="Z187" s="3"/>
      <c r="AA187" s="3"/>
      <c r="AD187" s="5"/>
      <c r="AE187" s="5"/>
      <c r="AF187" s="5"/>
      <c r="AG187" s="5"/>
      <c r="AH187" s="15"/>
      <c r="AI187" s="3"/>
      <c r="AJ187" s="3"/>
      <c r="AK187" s="3"/>
      <c r="AL187" s="3"/>
      <c r="AM187" s="3"/>
    </row>
    <row r="188" spans="6:39" ht="12.75">
      <c r="F188" s="5"/>
      <c r="G188" s="5"/>
      <c r="H188" s="5"/>
      <c r="I188" s="5"/>
      <c r="J188" s="15"/>
      <c r="K188" s="3"/>
      <c r="L188" s="3"/>
      <c r="M188" s="3"/>
      <c r="N188" s="3"/>
      <c r="O188" s="3"/>
      <c r="R188" s="5"/>
      <c r="S188" s="5"/>
      <c r="T188" s="5"/>
      <c r="U188" s="5"/>
      <c r="V188" s="15"/>
      <c r="W188" s="3"/>
      <c r="X188" s="3"/>
      <c r="Y188" s="3"/>
      <c r="Z188" s="3"/>
      <c r="AA188" s="3"/>
      <c r="AD188" s="5"/>
      <c r="AE188" s="5"/>
      <c r="AF188" s="5"/>
      <c r="AG188" s="5"/>
      <c r="AH188" s="15"/>
      <c r="AI188" s="3"/>
      <c r="AJ188" s="3"/>
      <c r="AK188" s="3"/>
      <c r="AL188" s="3"/>
      <c r="AM188" s="3"/>
    </row>
    <row r="189" spans="6:39" ht="12.75">
      <c r="F189" s="5"/>
      <c r="G189" s="5"/>
      <c r="H189" s="5"/>
      <c r="I189" s="5"/>
      <c r="J189" s="15"/>
      <c r="K189" s="3"/>
      <c r="L189" s="3"/>
      <c r="M189" s="3"/>
      <c r="N189" s="3"/>
      <c r="O189" s="3"/>
      <c r="R189" s="5"/>
      <c r="S189" s="5"/>
      <c r="T189" s="5"/>
      <c r="U189" s="5"/>
      <c r="V189" s="15"/>
      <c r="W189" s="3"/>
      <c r="X189" s="3"/>
      <c r="Y189" s="3"/>
      <c r="Z189" s="3"/>
      <c r="AA189" s="3"/>
      <c r="AD189" s="5"/>
      <c r="AE189" s="5"/>
      <c r="AF189" s="5"/>
      <c r="AG189" s="5"/>
      <c r="AH189" s="15"/>
      <c r="AI189" s="3"/>
      <c r="AJ189" s="3"/>
      <c r="AK189" s="3"/>
      <c r="AL189" s="3"/>
      <c r="AM189" s="3"/>
    </row>
    <row r="190" spans="6:39" ht="12.75">
      <c r="F190" s="5"/>
      <c r="G190" s="5"/>
      <c r="H190" s="5"/>
      <c r="I190" s="5"/>
      <c r="J190" s="15"/>
      <c r="K190" s="3"/>
      <c r="L190" s="3"/>
      <c r="M190" s="3"/>
      <c r="N190" s="3"/>
      <c r="O190" s="3"/>
      <c r="R190" s="5"/>
      <c r="S190" s="5"/>
      <c r="T190" s="5"/>
      <c r="U190" s="5"/>
      <c r="V190" s="15"/>
      <c r="W190" s="3"/>
      <c r="X190" s="3"/>
      <c r="Y190" s="3"/>
      <c r="Z190" s="3"/>
      <c r="AA190" s="3"/>
      <c r="AD190" s="5"/>
      <c r="AE190" s="5"/>
      <c r="AF190" s="5"/>
      <c r="AG190" s="5"/>
      <c r="AH190" s="15"/>
      <c r="AI190" s="3"/>
      <c r="AJ190" s="3"/>
      <c r="AK190" s="3"/>
      <c r="AL190" s="3"/>
      <c r="AM190" s="3"/>
    </row>
    <row r="191" spans="6:39" ht="12.75">
      <c r="F191" s="5"/>
      <c r="G191" s="5"/>
      <c r="H191" s="5"/>
      <c r="I191" s="5"/>
      <c r="J191" s="15"/>
      <c r="K191" s="3"/>
      <c r="L191" s="3"/>
      <c r="M191" s="3"/>
      <c r="N191" s="3"/>
      <c r="O191" s="3"/>
      <c r="R191" s="5"/>
      <c r="S191" s="5"/>
      <c r="T191" s="5"/>
      <c r="U191" s="5"/>
      <c r="V191" s="15"/>
      <c r="W191" s="3"/>
      <c r="X191" s="3"/>
      <c r="Y191" s="3"/>
      <c r="Z191" s="3"/>
      <c r="AA191" s="3"/>
      <c r="AD191" s="5"/>
      <c r="AE191" s="5"/>
      <c r="AF191" s="5"/>
      <c r="AG191" s="5"/>
      <c r="AH191" s="15"/>
      <c r="AI191" s="3"/>
      <c r="AJ191" s="3"/>
      <c r="AK191" s="3"/>
      <c r="AL191" s="3"/>
      <c r="AM191" s="3"/>
    </row>
    <row r="192" spans="6:39" ht="12.75">
      <c r="F192" s="5"/>
      <c r="G192" s="5"/>
      <c r="H192" s="5"/>
      <c r="I192" s="5"/>
      <c r="J192" s="15"/>
      <c r="K192" s="3"/>
      <c r="L192" s="3"/>
      <c r="M192" s="3"/>
      <c r="N192" s="3"/>
      <c r="O192" s="3"/>
      <c r="R192" s="5"/>
      <c r="S192" s="5"/>
      <c r="T192" s="5"/>
      <c r="U192" s="5"/>
      <c r="V192" s="15"/>
      <c r="W192" s="3"/>
      <c r="X192" s="3"/>
      <c r="Y192" s="3"/>
      <c r="Z192" s="3"/>
      <c r="AA192" s="3"/>
      <c r="AD192" s="5"/>
      <c r="AE192" s="5"/>
      <c r="AF192" s="5"/>
      <c r="AG192" s="5"/>
      <c r="AH192" s="15"/>
      <c r="AI192" s="3"/>
      <c r="AJ192" s="3"/>
      <c r="AK192" s="3"/>
      <c r="AL192" s="3"/>
      <c r="AM192" s="3"/>
    </row>
    <row r="193" spans="6:39" ht="12.75">
      <c r="F193" s="5"/>
      <c r="G193" s="5"/>
      <c r="H193" s="5"/>
      <c r="I193" s="5"/>
      <c r="J193" s="15"/>
      <c r="K193" s="3"/>
      <c r="L193" s="3"/>
      <c r="M193" s="3"/>
      <c r="N193" s="3"/>
      <c r="O193" s="3"/>
      <c r="R193" s="5"/>
      <c r="S193" s="5"/>
      <c r="T193" s="5"/>
      <c r="U193" s="5"/>
      <c r="V193" s="15"/>
      <c r="W193" s="3"/>
      <c r="X193" s="3"/>
      <c r="Y193" s="3"/>
      <c r="Z193" s="3"/>
      <c r="AA193" s="3"/>
      <c r="AD193" s="5"/>
      <c r="AE193" s="5"/>
      <c r="AF193" s="5"/>
      <c r="AG193" s="5"/>
      <c r="AH193" s="15"/>
      <c r="AI193" s="3"/>
      <c r="AJ193" s="3"/>
      <c r="AK193" s="3"/>
      <c r="AL193" s="3"/>
      <c r="AM193" s="3"/>
    </row>
    <row r="194" spans="6:39" ht="12.75">
      <c r="F194" s="5"/>
      <c r="G194" s="5"/>
      <c r="H194" s="5"/>
      <c r="I194" s="5"/>
      <c r="J194" s="15"/>
      <c r="K194" s="3"/>
      <c r="L194" s="3"/>
      <c r="M194" s="3"/>
      <c r="N194" s="3"/>
      <c r="O194" s="3"/>
      <c r="R194" s="5"/>
      <c r="S194" s="5"/>
      <c r="T194" s="5"/>
      <c r="U194" s="5"/>
      <c r="V194" s="15"/>
      <c r="W194" s="3"/>
      <c r="X194" s="3"/>
      <c r="Y194" s="3"/>
      <c r="Z194" s="3"/>
      <c r="AA194" s="3"/>
      <c r="AD194" s="5"/>
      <c r="AE194" s="5"/>
      <c r="AF194" s="5"/>
      <c r="AG194" s="5"/>
      <c r="AH194" s="15"/>
      <c r="AI194" s="3"/>
      <c r="AJ194" s="3"/>
      <c r="AK194" s="3"/>
      <c r="AL194" s="3"/>
      <c r="AM194" s="3"/>
    </row>
    <row r="195" spans="6:39" ht="12.75">
      <c r="F195" s="5"/>
      <c r="G195" s="5"/>
      <c r="H195" s="5"/>
      <c r="I195" s="5"/>
      <c r="J195" s="15"/>
      <c r="K195" s="3"/>
      <c r="L195" s="3"/>
      <c r="M195" s="3"/>
      <c r="N195" s="3"/>
      <c r="O195" s="3"/>
      <c r="R195" s="5"/>
      <c r="S195" s="5"/>
      <c r="T195" s="5"/>
      <c r="U195" s="5"/>
      <c r="V195" s="15"/>
      <c r="W195" s="3"/>
      <c r="X195" s="3"/>
      <c r="Y195" s="3"/>
      <c r="Z195" s="3"/>
      <c r="AA195" s="3"/>
      <c r="AD195" s="5"/>
      <c r="AE195" s="5"/>
      <c r="AF195" s="5"/>
      <c r="AG195" s="5"/>
      <c r="AH195" s="15"/>
      <c r="AI195" s="3"/>
      <c r="AJ195" s="3"/>
      <c r="AK195" s="3"/>
      <c r="AL195" s="3"/>
      <c r="AM195" s="3"/>
    </row>
    <row r="196" spans="6:39" ht="12.75">
      <c r="F196" s="5"/>
      <c r="G196" s="5"/>
      <c r="H196" s="5"/>
      <c r="I196" s="5"/>
      <c r="J196" s="15"/>
      <c r="K196" s="3"/>
      <c r="L196" s="3"/>
      <c r="M196" s="3"/>
      <c r="N196" s="3"/>
      <c r="O196" s="3"/>
      <c r="R196" s="5"/>
      <c r="S196" s="5"/>
      <c r="T196" s="5"/>
      <c r="U196" s="5"/>
      <c r="V196" s="15"/>
      <c r="W196" s="3"/>
      <c r="X196" s="3"/>
      <c r="Y196" s="3"/>
      <c r="Z196" s="3"/>
      <c r="AA196" s="3"/>
      <c r="AD196" s="5"/>
      <c r="AE196" s="5"/>
      <c r="AF196" s="5"/>
      <c r="AG196" s="5"/>
      <c r="AH196" s="15"/>
      <c r="AI196" s="3"/>
      <c r="AJ196" s="3"/>
      <c r="AK196" s="3"/>
      <c r="AL196" s="3"/>
      <c r="AM196" s="3"/>
    </row>
    <row r="197" spans="6:39" ht="12.75">
      <c r="F197" s="5"/>
      <c r="G197" s="5"/>
      <c r="H197" s="5"/>
      <c r="I197" s="5"/>
      <c r="J197" s="15"/>
      <c r="K197" s="3"/>
      <c r="L197" s="3"/>
      <c r="M197" s="3"/>
      <c r="N197" s="3"/>
      <c r="O197" s="3"/>
      <c r="R197" s="5"/>
      <c r="S197" s="5"/>
      <c r="T197" s="5"/>
      <c r="U197" s="5"/>
      <c r="V197" s="15"/>
      <c r="W197" s="3"/>
      <c r="X197" s="3"/>
      <c r="Y197" s="3"/>
      <c r="Z197" s="3"/>
      <c r="AA197" s="3"/>
      <c r="AD197" s="5"/>
      <c r="AE197" s="5"/>
      <c r="AF197" s="5"/>
      <c r="AG197" s="5"/>
      <c r="AH197" s="15"/>
      <c r="AI197" s="3"/>
      <c r="AJ197" s="3"/>
      <c r="AK197" s="3"/>
      <c r="AL197" s="3"/>
      <c r="AM197" s="3"/>
    </row>
    <row r="198" spans="6:39" ht="12.75">
      <c r="F198" s="5"/>
      <c r="G198" s="5"/>
      <c r="H198" s="5"/>
      <c r="I198" s="5"/>
      <c r="J198" s="15"/>
      <c r="K198" s="3"/>
      <c r="L198" s="3"/>
      <c r="M198" s="3"/>
      <c r="N198" s="3"/>
      <c r="O198" s="3"/>
      <c r="R198" s="5"/>
      <c r="S198" s="5"/>
      <c r="T198" s="5"/>
      <c r="U198" s="5"/>
      <c r="V198" s="15"/>
      <c r="W198" s="3"/>
      <c r="X198" s="3"/>
      <c r="Y198" s="3"/>
      <c r="Z198" s="3"/>
      <c r="AA198" s="3"/>
      <c r="AD198" s="5"/>
      <c r="AE198" s="5"/>
      <c r="AF198" s="5"/>
      <c r="AG198" s="5"/>
      <c r="AH198" s="15"/>
      <c r="AI198" s="3"/>
      <c r="AJ198" s="3"/>
      <c r="AK198" s="3"/>
      <c r="AL198" s="3"/>
      <c r="AM198" s="3"/>
    </row>
    <row r="199" spans="6:39" ht="12.75">
      <c r="F199" s="5"/>
      <c r="G199" s="5"/>
      <c r="H199" s="5"/>
      <c r="I199" s="5"/>
      <c r="J199" s="15"/>
      <c r="K199" s="3"/>
      <c r="L199" s="3"/>
      <c r="M199" s="3"/>
      <c r="N199" s="3"/>
      <c r="O199" s="3"/>
      <c r="R199" s="5"/>
      <c r="S199" s="5"/>
      <c r="T199" s="5"/>
      <c r="U199" s="5"/>
      <c r="V199" s="15"/>
      <c r="W199" s="3"/>
      <c r="X199" s="3"/>
      <c r="Y199" s="3"/>
      <c r="Z199" s="3"/>
      <c r="AA199" s="3"/>
      <c r="AD199" s="5"/>
      <c r="AE199" s="5"/>
      <c r="AF199" s="5"/>
      <c r="AG199" s="5"/>
      <c r="AH199" s="15"/>
      <c r="AI199" s="3"/>
      <c r="AJ199" s="3"/>
      <c r="AK199" s="3"/>
      <c r="AL199" s="3"/>
      <c r="AM199" s="3"/>
    </row>
    <row r="200" spans="6:39" ht="12.75">
      <c r="F200" s="5"/>
      <c r="G200" s="5"/>
      <c r="H200" s="5"/>
      <c r="I200" s="5"/>
      <c r="J200" s="15"/>
      <c r="K200" s="3"/>
      <c r="L200" s="3"/>
      <c r="M200" s="3"/>
      <c r="N200" s="3"/>
      <c r="O200" s="3"/>
      <c r="R200" s="5"/>
      <c r="S200" s="5"/>
      <c r="T200" s="5"/>
      <c r="U200" s="5"/>
      <c r="V200" s="15"/>
      <c r="W200" s="3"/>
      <c r="X200" s="3"/>
      <c r="Y200" s="3"/>
      <c r="Z200" s="3"/>
      <c r="AA200" s="3"/>
      <c r="AD200" s="5"/>
      <c r="AE200" s="5"/>
      <c r="AF200" s="5"/>
      <c r="AG200" s="5"/>
      <c r="AH200" s="15"/>
      <c r="AI200" s="3"/>
      <c r="AJ200" s="3"/>
      <c r="AK200" s="3"/>
      <c r="AL200" s="3"/>
      <c r="AM200" s="3"/>
    </row>
    <row r="201" spans="6:39" ht="12.75">
      <c r="F201" s="5"/>
      <c r="G201" s="5"/>
      <c r="H201" s="5"/>
      <c r="I201" s="5"/>
      <c r="J201" s="15"/>
      <c r="K201" s="3"/>
      <c r="L201" s="3"/>
      <c r="M201" s="3"/>
      <c r="N201" s="3"/>
      <c r="O201" s="3"/>
      <c r="R201" s="5"/>
      <c r="S201" s="5"/>
      <c r="T201" s="5"/>
      <c r="U201" s="5"/>
      <c r="V201" s="15"/>
      <c r="W201" s="3"/>
      <c r="X201" s="3"/>
      <c r="Y201" s="3"/>
      <c r="Z201" s="3"/>
      <c r="AA201" s="3"/>
      <c r="AD201" s="5"/>
      <c r="AE201" s="5"/>
      <c r="AF201" s="5"/>
      <c r="AG201" s="5"/>
      <c r="AH201" s="15"/>
      <c r="AI201" s="3"/>
      <c r="AJ201" s="3"/>
      <c r="AK201" s="3"/>
      <c r="AL201" s="3"/>
      <c r="AM201" s="3"/>
    </row>
    <row r="202" spans="6:39" ht="12.75">
      <c r="F202" s="5"/>
      <c r="G202" s="5"/>
      <c r="H202" s="5"/>
      <c r="I202" s="5"/>
      <c r="J202" s="15"/>
      <c r="K202" s="3"/>
      <c r="L202" s="3"/>
      <c r="M202" s="3"/>
      <c r="N202" s="3"/>
      <c r="O202" s="3"/>
      <c r="R202" s="5"/>
      <c r="S202" s="5"/>
      <c r="T202" s="5"/>
      <c r="U202" s="5"/>
      <c r="V202" s="15"/>
      <c r="W202" s="3"/>
      <c r="X202" s="3"/>
      <c r="Y202" s="3"/>
      <c r="Z202" s="3"/>
      <c r="AA202" s="3"/>
      <c r="AD202" s="5"/>
      <c r="AE202" s="5"/>
      <c r="AF202" s="5"/>
      <c r="AG202" s="5"/>
      <c r="AH202" s="15"/>
      <c r="AI202" s="3"/>
      <c r="AJ202" s="3"/>
      <c r="AK202" s="3"/>
      <c r="AL202" s="3"/>
      <c r="AM202" s="3"/>
    </row>
    <row r="203" spans="6:39" ht="12.75">
      <c r="F203" s="5"/>
      <c r="G203" s="5"/>
      <c r="H203" s="5"/>
      <c r="I203" s="5"/>
      <c r="J203" s="15"/>
      <c r="K203" s="3"/>
      <c r="L203" s="3"/>
      <c r="M203" s="3"/>
      <c r="N203" s="3"/>
      <c r="O203" s="3"/>
      <c r="R203" s="5"/>
      <c r="S203" s="5"/>
      <c r="T203" s="5"/>
      <c r="U203" s="5"/>
      <c r="V203" s="15"/>
      <c r="W203" s="3"/>
      <c r="X203" s="3"/>
      <c r="Y203" s="3"/>
      <c r="Z203" s="3"/>
      <c r="AA203" s="3"/>
      <c r="AD203" s="5"/>
      <c r="AE203" s="5"/>
      <c r="AF203" s="5"/>
      <c r="AG203" s="5"/>
      <c r="AH203" s="15"/>
      <c r="AI203" s="3"/>
      <c r="AJ203" s="3"/>
      <c r="AK203" s="3"/>
      <c r="AL203" s="3"/>
      <c r="AM203" s="3"/>
    </row>
    <row r="204" spans="6:39" ht="12.75">
      <c r="F204" s="5"/>
      <c r="G204" s="5"/>
      <c r="H204" s="5"/>
      <c r="I204" s="5"/>
      <c r="J204" s="15"/>
      <c r="K204" s="3"/>
      <c r="L204" s="3"/>
      <c r="M204" s="3"/>
      <c r="N204" s="3"/>
      <c r="O204" s="3"/>
      <c r="R204" s="5"/>
      <c r="S204" s="5"/>
      <c r="T204" s="5"/>
      <c r="U204" s="5"/>
      <c r="V204" s="15"/>
      <c r="W204" s="3"/>
      <c r="X204" s="3"/>
      <c r="Y204" s="3"/>
      <c r="Z204" s="3"/>
      <c r="AA204" s="3"/>
      <c r="AD204" s="5"/>
      <c r="AE204" s="5"/>
      <c r="AF204" s="5"/>
      <c r="AG204" s="5"/>
      <c r="AH204" s="15"/>
      <c r="AI204" s="3"/>
      <c r="AJ204" s="3"/>
      <c r="AK204" s="3"/>
      <c r="AL204" s="3"/>
      <c r="AM204" s="3"/>
    </row>
    <row r="205" spans="6:39" ht="12.75">
      <c r="F205" s="5"/>
      <c r="G205" s="5"/>
      <c r="H205" s="5"/>
      <c r="I205" s="5"/>
      <c r="J205" s="15"/>
      <c r="K205" s="3"/>
      <c r="L205" s="3"/>
      <c r="M205" s="3"/>
      <c r="N205" s="3"/>
      <c r="O205" s="3"/>
      <c r="R205" s="5"/>
      <c r="S205" s="5"/>
      <c r="T205" s="5"/>
      <c r="U205" s="5"/>
      <c r="V205" s="15"/>
      <c r="W205" s="3"/>
      <c r="X205" s="3"/>
      <c r="Y205" s="3"/>
      <c r="Z205" s="3"/>
      <c r="AA205" s="3"/>
      <c r="AD205" s="5"/>
      <c r="AE205" s="5"/>
      <c r="AF205" s="5"/>
      <c r="AG205" s="5"/>
      <c r="AH205" s="15"/>
      <c r="AI205" s="3"/>
      <c r="AJ205" s="3"/>
      <c r="AK205" s="3"/>
      <c r="AL205" s="3"/>
      <c r="AM205" s="3"/>
    </row>
    <row r="206" spans="6:39" ht="12.75">
      <c r="F206" s="5"/>
      <c r="G206" s="5"/>
      <c r="H206" s="5"/>
      <c r="I206" s="5"/>
      <c r="J206" s="15"/>
      <c r="K206" s="3"/>
      <c r="L206" s="3"/>
      <c r="M206" s="3"/>
      <c r="N206" s="3"/>
      <c r="O206" s="3"/>
      <c r="R206" s="5"/>
      <c r="S206" s="5"/>
      <c r="T206" s="5"/>
      <c r="U206" s="5"/>
      <c r="V206" s="15"/>
      <c r="W206" s="3"/>
      <c r="X206" s="3"/>
      <c r="Y206" s="3"/>
      <c r="Z206" s="3"/>
      <c r="AA206" s="3"/>
      <c r="AD206" s="5"/>
      <c r="AE206" s="5"/>
      <c r="AF206" s="5"/>
      <c r="AG206" s="5"/>
      <c r="AH206" s="15"/>
      <c r="AI206" s="3"/>
      <c r="AJ206" s="3"/>
      <c r="AK206" s="3"/>
      <c r="AL206" s="3"/>
      <c r="AM206" s="3"/>
    </row>
    <row r="207" spans="6:39" ht="12.75">
      <c r="F207" s="5"/>
      <c r="G207" s="5"/>
      <c r="H207" s="5"/>
      <c r="I207" s="5"/>
      <c r="J207" s="15"/>
      <c r="K207" s="3"/>
      <c r="L207" s="3"/>
      <c r="M207" s="3"/>
      <c r="N207" s="3"/>
      <c r="O207" s="3"/>
      <c r="R207" s="5"/>
      <c r="S207" s="5"/>
      <c r="T207" s="5"/>
      <c r="U207" s="5"/>
      <c r="V207" s="15"/>
      <c r="W207" s="3"/>
      <c r="X207" s="3"/>
      <c r="Y207" s="3"/>
      <c r="Z207" s="3"/>
      <c r="AA207" s="3"/>
      <c r="AD207" s="5"/>
      <c r="AE207" s="5"/>
      <c r="AF207" s="5"/>
      <c r="AG207" s="5"/>
      <c r="AH207" s="15"/>
      <c r="AI207" s="3"/>
      <c r="AJ207" s="3"/>
      <c r="AK207" s="3"/>
      <c r="AL207" s="3"/>
      <c r="AM207" s="3"/>
    </row>
    <row r="208" spans="6:39" ht="12.75">
      <c r="F208" s="5"/>
      <c r="G208" s="5"/>
      <c r="H208" s="5"/>
      <c r="I208" s="5"/>
      <c r="J208" s="15"/>
      <c r="K208" s="3"/>
      <c r="L208" s="3"/>
      <c r="M208" s="3"/>
      <c r="N208" s="3"/>
      <c r="O208" s="3"/>
      <c r="R208" s="5"/>
      <c r="S208" s="5"/>
      <c r="T208" s="5"/>
      <c r="U208" s="5"/>
      <c r="V208" s="15"/>
      <c r="W208" s="3"/>
      <c r="X208" s="3"/>
      <c r="Y208" s="3"/>
      <c r="Z208" s="3"/>
      <c r="AA208" s="3"/>
      <c r="AD208" s="5"/>
      <c r="AE208" s="5"/>
      <c r="AF208" s="5"/>
      <c r="AG208" s="5"/>
      <c r="AH208" s="15"/>
      <c r="AI208" s="3"/>
      <c r="AJ208" s="3"/>
      <c r="AK208" s="3"/>
      <c r="AL208" s="3"/>
      <c r="AM208" s="3"/>
    </row>
    <row r="209" spans="6:39" ht="12.75">
      <c r="F209" s="5"/>
      <c r="G209" s="5"/>
      <c r="H209" s="5"/>
      <c r="I209" s="5"/>
      <c r="J209" s="15"/>
      <c r="K209" s="3"/>
      <c r="L209" s="3"/>
      <c r="M209" s="3"/>
      <c r="N209" s="3"/>
      <c r="O209" s="3"/>
      <c r="R209" s="5"/>
      <c r="S209" s="5"/>
      <c r="T209" s="5"/>
      <c r="U209" s="5"/>
      <c r="V209" s="15"/>
      <c r="W209" s="3"/>
      <c r="X209" s="3"/>
      <c r="Y209" s="3"/>
      <c r="Z209" s="3"/>
      <c r="AA209" s="3"/>
      <c r="AD209" s="5"/>
      <c r="AE209" s="5"/>
      <c r="AF209" s="5"/>
      <c r="AG209" s="5"/>
      <c r="AH209" s="15"/>
      <c r="AI209" s="3"/>
      <c r="AJ209" s="3"/>
      <c r="AK209" s="3"/>
      <c r="AL209" s="3"/>
      <c r="AM209" s="3"/>
    </row>
    <row r="210" spans="6:39" ht="12.75">
      <c r="F210" s="5"/>
      <c r="G210" s="5"/>
      <c r="H210" s="5"/>
      <c r="I210" s="5"/>
      <c r="J210" s="15"/>
      <c r="K210" s="3"/>
      <c r="L210" s="3"/>
      <c r="M210" s="3"/>
      <c r="N210" s="3"/>
      <c r="O210" s="3"/>
      <c r="R210" s="5"/>
      <c r="S210" s="5"/>
      <c r="T210" s="5"/>
      <c r="U210" s="5"/>
      <c r="V210" s="15"/>
      <c r="W210" s="3"/>
      <c r="X210" s="3"/>
      <c r="Y210" s="3"/>
      <c r="Z210" s="3"/>
      <c r="AA210" s="3"/>
      <c r="AD210" s="5"/>
      <c r="AE210" s="5"/>
      <c r="AF210" s="5"/>
      <c r="AG210" s="5"/>
      <c r="AH210" s="15"/>
      <c r="AI210" s="3"/>
      <c r="AJ210" s="3"/>
      <c r="AK210" s="3"/>
      <c r="AL210" s="3"/>
      <c r="AM210" s="3"/>
    </row>
    <row r="211" spans="6:39" ht="12.75">
      <c r="F211" s="5"/>
      <c r="G211" s="5"/>
      <c r="H211" s="5"/>
      <c r="I211" s="5"/>
      <c r="J211" s="15"/>
      <c r="K211" s="3"/>
      <c r="L211" s="3"/>
      <c r="M211" s="3"/>
      <c r="N211" s="3"/>
      <c r="O211" s="3"/>
      <c r="R211" s="5"/>
      <c r="S211" s="5"/>
      <c r="T211" s="5"/>
      <c r="U211" s="5"/>
      <c r="V211" s="15"/>
      <c r="W211" s="3"/>
      <c r="X211" s="3"/>
      <c r="Y211" s="3"/>
      <c r="Z211" s="3"/>
      <c r="AA211" s="3"/>
      <c r="AD211" s="5"/>
      <c r="AE211" s="5"/>
      <c r="AF211" s="5"/>
      <c r="AG211" s="5"/>
      <c r="AH211" s="15"/>
      <c r="AI211" s="3"/>
      <c r="AJ211" s="3"/>
      <c r="AK211" s="3"/>
      <c r="AL211" s="3"/>
      <c r="AM211" s="3"/>
    </row>
    <row r="212" spans="6:39" ht="12.75">
      <c r="F212" s="5"/>
      <c r="G212" s="5"/>
      <c r="H212" s="5"/>
      <c r="I212" s="5"/>
      <c r="J212" s="15"/>
      <c r="K212" s="3"/>
      <c r="L212" s="3"/>
      <c r="M212" s="3"/>
      <c r="N212" s="3"/>
      <c r="O212" s="3"/>
      <c r="R212" s="5"/>
      <c r="S212" s="5"/>
      <c r="T212" s="5"/>
      <c r="U212" s="5"/>
      <c r="V212" s="15"/>
      <c r="W212" s="3"/>
      <c r="X212" s="3"/>
      <c r="Y212" s="3"/>
      <c r="Z212" s="3"/>
      <c r="AA212" s="3"/>
      <c r="AD212" s="5"/>
      <c r="AE212" s="5"/>
      <c r="AF212" s="5"/>
      <c r="AG212" s="5"/>
      <c r="AH212" s="15"/>
      <c r="AI212" s="3"/>
      <c r="AJ212" s="3"/>
      <c r="AK212" s="3"/>
      <c r="AL212" s="3"/>
      <c r="AM212" s="3"/>
    </row>
    <row r="213" spans="6:39" ht="12.75">
      <c r="F213" s="5"/>
      <c r="G213" s="5"/>
      <c r="H213" s="5"/>
      <c r="I213" s="5"/>
      <c r="J213" s="15"/>
      <c r="K213" s="3"/>
      <c r="L213" s="3"/>
      <c r="M213" s="3"/>
      <c r="N213" s="3"/>
      <c r="O213" s="3"/>
      <c r="R213" s="5"/>
      <c r="S213" s="5"/>
      <c r="T213" s="5"/>
      <c r="U213" s="5"/>
      <c r="V213" s="15"/>
      <c r="W213" s="3"/>
      <c r="X213" s="3"/>
      <c r="Y213" s="3"/>
      <c r="Z213" s="3"/>
      <c r="AA213" s="3"/>
      <c r="AD213" s="5"/>
      <c r="AE213" s="5"/>
      <c r="AF213" s="5"/>
      <c r="AG213" s="5"/>
      <c r="AH213" s="15"/>
      <c r="AI213" s="3"/>
      <c r="AJ213" s="3"/>
      <c r="AK213" s="3"/>
      <c r="AL213" s="3"/>
      <c r="AM213" s="3"/>
    </row>
    <row r="214" spans="6:39" ht="12.75">
      <c r="F214" s="5"/>
      <c r="G214" s="5"/>
      <c r="H214" s="5"/>
      <c r="I214" s="5"/>
      <c r="J214" s="15"/>
      <c r="K214" s="3"/>
      <c r="L214" s="3"/>
      <c r="M214" s="3"/>
      <c r="N214" s="3"/>
      <c r="O214" s="3"/>
      <c r="R214" s="5"/>
      <c r="S214" s="5"/>
      <c r="T214" s="5"/>
      <c r="U214" s="5"/>
      <c r="V214" s="15"/>
      <c r="W214" s="3"/>
      <c r="X214" s="3"/>
      <c r="Y214" s="3"/>
      <c r="Z214" s="3"/>
      <c r="AA214" s="3"/>
      <c r="AD214" s="5"/>
      <c r="AE214" s="5"/>
      <c r="AF214" s="5"/>
      <c r="AG214" s="5"/>
      <c r="AH214" s="15"/>
      <c r="AI214" s="3"/>
      <c r="AJ214" s="3"/>
      <c r="AK214" s="3"/>
      <c r="AL214" s="3"/>
      <c r="AM214" s="3"/>
    </row>
    <row r="215" spans="6:39" ht="12.75">
      <c r="F215" s="5"/>
      <c r="G215" s="5"/>
      <c r="H215" s="5"/>
      <c r="I215" s="5"/>
      <c r="J215" s="15"/>
      <c r="K215" s="3"/>
      <c r="L215" s="3"/>
      <c r="M215" s="3"/>
      <c r="N215" s="3"/>
      <c r="O215" s="3"/>
      <c r="R215" s="5"/>
      <c r="S215" s="5"/>
      <c r="T215" s="5"/>
      <c r="U215" s="5"/>
      <c r="V215" s="15"/>
      <c r="W215" s="3"/>
      <c r="X215" s="3"/>
      <c r="Y215" s="3"/>
      <c r="Z215" s="3"/>
      <c r="AA215" s="3"/>
      <c r="AD215" s="5"/>
      <c r="AE215" s="5"/>
      <c r="AF215" s="5"/>
      <c r="AG215" s="5"/>
      <c r="AH215" s="15"/>
      <c r="AI215" s="3"/>
      <c r="AJ215" s="3"/>
      <c r="AK215" s="3"/>
      <c r="AL215" s="3"/>
      <c r="AM215" s="3"/>
    </row>
    <row r="216" spans="6:39" ht="12.75">
      <c r="F216" s="5"/>
      <c r="G216" s="5"/>
      <c r="H216" s="5"/>
      <c r="I216" s="5"/>
      <c r="J216" s="15"/>
      <c r="K216" s="3"/>
      <c r="L216" s="3"/>
      <c r="M216" s="3"/>
      <c r="N216" s="3"/>
      <c r="O216" s="3"/>
      <c r="R216" s="5"/>
      <c r="S216" s="5"/>
      <c r="T216" s="5"/>
      <c r="U216" s="5"/>
      <c r="V216" s="15"/>
      <c r="W216" s="3"/>
      <c r="X216" s="3"/>
      <c r="Y216" s="3"/>
      <c r="Z216" s="3"/>
      <c r="AA216" s="3"/>
      <c r="AD216" s="5"/>
      <c r="AE216" s="5"/>
      <c r="AF216" s="5"/>
      <c r="AG216" s="5"/>
      <c r="AH216" s="15"/>
      <c r="AI216" s="3"/>
      <c r="AJ216" s="3"/>
      <c r="AK216" s="3"/>
      <c r="AL216" s="3"/>
      <c r="AM216" s="3"/>
    </row>
    <row r="217" spans="6:39" ht="12.75">
      <c r="F217" s="5"/>
      <c r="G217" s="5"/>
      <c r="H217" s="5"/>
      <c r="I217" s="5"/>
      <c r="J217" s="15"/>
      <c r="K217" s="3"/>
      <c r="L217" s="3"/>
      <c r="M217" s="3"/>
      <c r="N217" s="3"/>
      <c r="O217" s="3"/>
      <c r="R217" s="5"/>
      <c r="S217" s="5"/>
      <c r="T217" s="5"/>
      <c r="U217" s="5"/>
      <c r="V217" s="15"/>
      <c r="W217" s="3"/>
      <c r="X217" s="3"/>
      <c r="Y217" s="3"/>
      <c r="Z217" s="3"/>
      <c r="AA217" s="3"/>
      <c r="AD217" s="5"/>
      <c r="AE217" s="5"/>
      <c r="AF217" s="5"/>
      <c r="AG217" s="5"/>
      <c r="AH217" s="15"/>
      <c r="AI217" s="3"/>
      <c r="AJ217" s="3"/>
      <c r="AK217" s="3"/>
      <c r="AL217" s="3"/>
      <c r="AM217" s="3"/>
    </row>
    <row r="218" spans="6:39" ht="12.75">
      <c r="F218" s="5"/>
      <c r="G218" s="5"/>
      <c r="H218" s="5"/>
      <c r="I218" s="5"/>
      <c r="J218" s="15"/>
      <c r="K218" s="3"/>
      <c r="L218" s="3"/>
      <c r="M218" s="3"/>
      <c r="N218" s="3"/>
      <c r="O218" s="3"/>
      <c r="R218" s="5"/>
      <c r="S218" s="5"/>
      <c r="T218" s="5"/>
      <c r="U218" s="5"/>
      <c r="V218" s="15"/>
      <c r="W218" s="3"/>
      <c r="X218" s="3"/>
      <c r="Y218" s="3"/>
      <c r="Z218" s="3"/>
      <c r="AA218" s="3"/>
      <c r="AD218" s="5"/>
      <c r="AE218" s="5"/>
      <c r="AF218" s="5"/>
      <c r="AG218" s="5"/>
      <c r="AH218" s="15"/>
      <c r="AI218" s="3"/>
      <c r="AJ218" s="3"/>
      <c r="AK218" s="3"/>
      <c r="AL218" s="3"/>
      <c r="AM218" s="3"/>
    </row>
    <row r="219" spans="6:39" ht="12.75">
      <c r="F219" s="5"/>
      <c r="G219" s="5"/>
      <c r="H219" s="5"/>
      <c r="I219" s="5"/>
      <c r="J219" s="15"/>
      <c r="K219" s="3"/>
      <c r="L219" s="3"/>
      <c r="M219" s="3"/>
      <c r="N219" s="3"/>
      <c r="O219" s="3"/>
      <c r="R219" s="5"/>
      <c r="S219" s="5"/>
      <c r="T219" s="5"/>
      <c r="U219" s="5"/>
      <c r="V219" s="15"/>
      <c r="W219" s="3"/>
      <c r="X219" s="3"/>
      <c r="Y219" s="3"/>
      <c r="Z219" s="3"/>
      <c r="AA219" s="3"/>
      <c r="AD219" s="5"/>
      <c r="AE219" s="5"/>
      <c r="AF219" s="5"/>
      <c r="AG219" s="5"/>
      <c r="AH219" s="15"/>
      <c r="AI219" s="3"/>
      <c r="AJ219" s="3"/>
      <c r="AK219" s="3"/>
      <c r="AL219" s="3"/>
      <c r="AM219" s="3"/>
    </row>
    <row r="220" spans="6:39" ht="12.75">
      <c r="F220" s="5"/>
      <c r="G220" s="5"/>
      <c r="H220" s="5"/>
      <c r="I220" s="5"/>
      <c r="J220" s="15"/>
      <c r="K220" s="3"/>
      <c r="L220" s="3"/>
      <c r="M220" s="3"/>
      <c r="N220" s="3"/>
      <c r="O220" s="3"/>
      <c r="R220" s="5"/>
      <c r="S220" s="5"/>
      <c r="T220" s="5"/>
      <c r="U220" s="5"/>
      <c r="V220" s="15"/>
      <c r="W220" s="3"/>
      <c r="X220" s="3"/>
      <c r="Y220" s="3"/>
      <c r="Z220" s="3"/>
      <c r="AA220" s="3"/>
      <c r="AD220" s="5"/>
      <c r="AE220" s="5"/>
      <c r="AF220" s="5"/>
      <c r="AG220" s="5"/>
      <c r="AH220" s="15"/>
      <c r="AI220" s="3"/>
      <c r="AJ220" s="3"/>
      <c r="AK220" s="3"/>
      <c r="AL220" s="3"/>
      <c r="AM220" s="3"/>
    </row>
    <row r="221" spans="6:39" ht="12.75">
      <c r="F221" s="5"/>
      <c r="G221" s="5"/>
      <c r="H221" s="5"/>
      <c r="I221" s="5"/>
      <c r="J221" s="15"/>
      <c r="K221" s="3"/>
      <c r="L221" s="3"/>
      <c r="M221" s="3"/>
      <c r="N221" s="3"/>
      <c r="O221" s="3"/>
      <c r="R221" s="5"/>
      <c r="S221" s="5"/>
      <c r="T221" s="5"/>
      <c r="U221" s="5"/>
      <c r="V221" s="15"/>
      <c r="W221" s="3"/>
      <c r="X221" s="3"/>
      <c r="Y221" s="3"/>
      <c r="Z221" s="3"/>
      <c r="AA221" s="3"/>
      <c r="AD221" s="5"/>
      <c r="AE221" s="5"/>
      <c r="AF221" s="5"/>
      <c r="AG221" s="5"/>
      <c r="AH221" s="15"/>
      <c r="AI221" s="3"/>
      <c r="AJ221" s="3"/>
      <c r="AK221" s="3"/>
      <c r="AL221" s="3"/>
      <c r="AM221" s="3"/>
    </row>
    <row r="222" spans="6:39" ht="12.75">
      <c r="F222" s="5"/>
      <c r="G222" s="5"/>
      <c r="H222" s="5"/>
      <c r="I222" s="5"/>
      <c r="J222" s="15"/>
      <c r="K222" s="3"/>
      <c r="L222" s="3"/>
      <c r="M222" s="3"/>
      <c r="N222" s="3"/>
      <c r="O222" s="3"/>
      <c r="R222" s="5"/>
      <c r="S222" s="5"/>
      <c r="T222" s="5"/>
      <c r="U222" s="5"/>
      <c r="V222" s="15"/>
      <c r="W222" s="3"/>
      <c r="X222" s="3"/>
      <c r="Y222" s="3"/>
      <c r="Z222" s="3"/>
      <c r="AA222" s="3"/>
      <c r="AD222" s="5"/>
      <c r="AE222" s="5"/>
      <c r="AF222" s="5"/>
      <c r="AG222" s="5"/>
      <c r="AH222" s="15"/>
      <c r="AI222" s="3"/>
      <c r="AJ222" s="3"/>
      <c r="AK222" s="3"/>
      <c r="AL222" s="3"/>
      <c r="AM222" s="3"/>
    </row>
    <row r="223" spans="6:39" ht="12.75">
      <c r="F223" s="5"/>
      <c r="G223" s="5"/>
      <c r="H223" s="5"/>
      <c r="I223" s="5"/>
      <c r="J223" s="15"/>
      <c r="K223" s="3"/>
      <c r="L223" s="3"/>
      <c r="M223" s="3"/>
      <c r="N223" s="3"/>
      <c r="O223" s="3"/>
      <c r="R223" s="5"/>
      <c r="S223" s="5"/>
      <c r="T223" s="5"/>
      <c r="U223" s="5"/>
      <c r="V223" s="15"/>
      <c r="W223" s="3"/>
      <c r="X223" s="3"/>
      <c r="Y223" s="3"/>
      <c r="Z223" s="3"/>
      <c r="AA223" s="3"/>
      <c r="AD223" s="5"/>
      <c r="AE223" s="5"/>
      <c r="AF223" s="5"/>
      <c r="AG223" s="5"/>
      <c r="AH223" s="15"/>
      <c r="AI223" s="3"/>
      <c r="AJ223" s="3"/>
      <c r="AK223" s="3"/>
      <c r="AL223" s="3"/>
      <c r="AM223" s="3"/>
    </row>
    <row r="224" spans="6:39" ht="12.75">
      <c r="F224" s="5"/>
      <c r="G224" s="5"/>
      <c r="H224" s="5"/>
      <c r="I224" s="5"/>
      <c r="J224" s="15"/>
      <c r="K224" s="3"/>
      <c r="L224" s="3"/>
      <c r="M224" s="3"/>
      <c r="N224" s="3"/>
      <c r="O224" s="3"/>
      <c r="R224" s="5"/>
      <c r="S224" s="5"/>
      <c r="T224" s="5"/>
      <c r="U224" s="5"/>
      <c r="V224" s="15"/>
      <c r="W224" s="3"/>
      <c r="X224" s="3"/>
      <c r="Y224" s="3"/>
      <c r="Z224" s="3"/>
      <c r="AA224" s="3"/>
      <c r="AD224" s="5"/>
      <c r="AE224" s="5"/>
      <c r="AF224" s="5"/>
      <c r="AG224" s="5"/>
      <c r="AH224" s="15"/>
      <c r="AI224" s="3"/>
      <c r="AJ224" s="3"/>
      <c r="AK224" s="3"/>
      <c r="AL224" s="3"/>
      <c r="AM224" s="3"/>
    </row>
    <row r="225" spans="6:39" ht="12.75">
      <c r="F225" s="5"/>
      <c r="G225" s="5"/>
      <c r="H225" s="5"/>
      <c r="I225" s="5"/>
      <c r="J225" s="15"/>
      <c r="K225" s="3"/>
      <c r="L225" s="3"/>
      <c r="M225" s="3"/>
      <c r="N225" s="3"/>
      <c r="O225" s="3"/>
      <c r="R225" s="5"/>
      <c r="S225" s="5"/>
      <c r="T225" s="5"/>
      <c r="U225" s="5"/>
      <c r="V225" s="15"/>
      <c r="W225" s="3"/>
      <c r="X225" s="3"/>
      <c r="Y225" s="3"/>
      <c r="Z225" s="3"/>
      <c r="AA225" s="3"/>
      <c r="AD225" s="5"/>
      <c r="AE225" s="5"/>
      <c r="AF225" s="5"/>
      <c r="AG225" s="5"/>
      <c r="AH225" s="15"/>
      <c r="AI225" s="3"/>
      <c r="AJ225" s="3"/>
      <c r="AK225" s="3"/>
      <c r="AL225" s="3"/>
      <c r="AM225" s="3"/>
    </row>
    <row r="226" spans="6:39" ht="12.75">
      <c r="F226" s="5"/>
      <c r="G226" s="5"/>
      <c r="H226" s="5"/>
      <c r="I226" s="5"/>
      <c r="J226" s="15"/>
      <c r="K226" s="3"/>
      <c r="L226" s="3"/>
      <c r="M226" s="3"/>
      <c r="N226" s="3"/>
      <c r="O226" s="3"/>
      <c r="R226" s="5"/>
      <c r="S226" s="5"/>
      <c r="T226" s="5"/>
      <c r="U226" s="5"/>
      <c r="V226" s="15"/>
      <c r="W226" s="3"/>
      <c r="X226" s="3"/>
      <c r="Y226" s="3"/>
      <c r="Z226" s="3"/>
      <c r="AA226" s="3"/>
      <c r="AD226" s="5"/>
      <c r="AE226" s="5"/>
      <c r="AF226" s="5"/>
      <c r="AG226" s="5"/>
      <c r="AH226" s="15"/>
      <c r="AI226" s="3"/>
      <c r="AJ226" s="3"/>
      <c r="AK226" s="3"/>
      <c r="AL226" s="3"/>
      <c r="AM226" s="3"/>
    </row>
    <row r="227" spans="6:39" ht="12.75">
      <c r="F227" s="5"/>
      <c r="G227" s="5"/>
      <c r="H227" s="5"/>
      <c r="I227" s="5"/>
      <c r="J227" s="15"/>
      <c r="K227" s="3"/>
      <c r="L227" s="3"/>
      <c r="M227" s="3"/>
      <c r="N227" s="3"/>
      <c r="O227" s="3"/>
      <c r="R227" s="5"/>
      <c r="S227" s="5"/>
      <c r="T227" s="5"/>
      <c r="U227" s="5"/>
      <c r="V227" s="15"/>
      <c r="W227" s="3"/>
      <c r="X227" s="3"/>
      <c r="Y227" s="3"/>
      <c r="Z227" s="3"/>
      <c r="AA227" s="3"/>
      <c r="AD227" s="5"/>
      <c r="AE227" s="5"/>
      <c r="AF227" s="5"/>
      <c r="AG227" s="5"/>
      <c r="AH227" s="15"/>
      <c r="AI227" s="3"/>
      <c r="AJ227" s="3"/>
      <c r="AK227" s="3"/>
      <c r="AL227" s="3"/>
      <c r="AM227" s="3"/>
    </row>
    <row r="228" spans="6:39" ht="12.75">
      <c r="F228" s="5"/>
      <c r="G228" s="5"/>
      <c r="H228" s="5"/>
      <c r="I228" s="5"/>
      <c r="J228" s="15"/>
      <c r="K228" s="3"/>
      <c r="L228" s="3"/>
      <c r="M228" s="3"/>
      <c r="N228" s="3"/>
      <c r="O228" s="3"/>
      <c r="R228" s="5"/>
      <c r="S228" s="5"/>
      <c r="T228" s="5"/>
      <c r="U228" s="5"/>
      <c r="V228" s="15"/>
      <c r="W228" s="3"/>
      <c r="X228" s="3"/>
      <c r="Y228" s="3"/>
      <c r="Z228" s="3"/>
      <c r="AA228" s="3"/>
      <c r="AD228" s="5"/>
      <c r="AE228" s="5"/>
      <c r="AF228" s="5"/>
      <c r="AG228" s="5"/>
      <c r="AH228" s="15"/>
      <c r="AI228" s="3"/>
      <c r="AJ228" s="3"/>
      <c r="AK228" s="3"/>
      <c r="AL228" s="3"/>
      <c r="AM228" s="3"/>
    </row>
    <row r="229" spans="6:39" ht="12.75">
      <c r="F229" s="5"/>
      <c r="G229" s="5"/>
      <c r="H229" s="5"/>
      <c r="I229" s="5"/>
      <c r="J229" s="15"/>
      <c r="K229" s="3"/>
      <c r="L229" s="3"/>
      <c r="M229" s="3"/>
      <c r="N229" s="3"/>
      <c r="O229" s="3"/>
      <c r="R229" s="5"/>
      <c r="S229" s="5"/>
      <c r="T229" s="5"/>
      <c r="U229" s="5"/>
      <c r="V229" s="15"/>
      <c r="W229" s="3"/>
      <c r="X229" s="3"/>
      <c r="Y229" s="3"/>
      <c r="Z229" s="3"/>
      <c r="AA229" s="3"/>
      <c r="AD229" s="5"/>
      <c r="AE229" s="5"/>
      <c r="AF229" s="5"/>
      <c r="AG229" s="5"/>
      <c r="AH229" s="15"/>
      <c r="AI229" s="3"/>
      <c r="AJ229" s="3"/>
      <c r="AK229" s="3"/>
      <c r="AL229" s="3"/>
      <c r="AM229" s="3"/>
    </row>
    <row r="230" spans="6:39" ht="12.75">
      <c r="F230" s="5"/>
      <c r="G230" s="5"/>
      <c r="H230" s="5"/>
      <c r="I230" s="5"/>
      <c r="J230" s="15"/>
      <c r="K230" s="3"/>
      <c r="L230" s="3"/>
      <c r="M230" s="3"/>
      <c r="N230" s="3"/>
      <c r="O230" s="3"/>
      <c r="R230" s="5"/>
      <c r="S230" s="5"/>
      <c r="T230" s="5"/>
      <c r="U230" s="5"/>
      <c r="V230" s="15"/>
      <c r="W230" s="3"/>
      <c r="X230" s="3"/>
      <c r="Y230" s="3"/>
      <c r="Z230" s="3"/>
      <c r="AA230" s="3"/>
      <c r="AD230" s="5"/>
      <c r="AE230" s="5"/>
      <c r="AF230" s="5"/>
      <c r="AG230" s="5"/>
      <c r="AH230" s="15"/>
      <c r="AI230" s="3"/>
      <c r="AJ230" s="3"/>
      <c r="AK230" s="3"/>
      <c r="AL230" s="3"/>
      <c r="AM230" s="3"/>
    </row>
    <row r="231" spans="6:39" ht="12.75">
      <c r="F231" s="5"/>
      <c r="G231" s="5"/>
      <c r="H231" s="5"/>
      <c r="I231" s="5"/>
      <c r="J231" s="15"/>
      <c r="K231" s="3"/>
      <c r="L231" s="3"/>
      <c r="M231" s="3"/>
      <c r="N231" s="3"/>
      <c r="O231" s="3"/>
      <c r="R231" s="5"/>
      <c r="S231" s="5"/>
      <c r="T231" s="5"/>
      <c r="U231" s="5"/>
      <c r="V231" s="15"/>
      <c r="W231" s="3"/>
      <c r="X231" s="3"/>
      <c r="Y231" s="3"/>
      <c r="Z231" s="3"/>
      <c r="AA231" s="3"/>
      <c r="AD231" s="5"/>
      <c r="AE231" s="5"/>
      <c r="AF231" s="5"/>
      <c r="AG231" s="5"/>
      <c r="AH231" s="15"/>
      <c r="AI231" s="3"/>
      <c r="AJ231" s="3"/>
      <c r="AK231" s="3"/>
      <c r="AL231" s="3"/>
      <c r="AM231" s="3"/>
    </row>
    <row r="232" spans="6:39" ht="12.75">
      <c r="F232" s="5"/>
      <c r="G232" s="5"/>
      <c r="H232" s="5"/>
      <c r="I232" s="5"/>
      <c r="J232" s="15"/>
      <c r="K232" s="3"/>
      <c r="L232" s="3"/>
      <c r="M232" s="3"/>
      <c r="N232" s="3"/>
      <c r="O232" s="3"/>
      <c r="R232" s="5"/>
      <c r="S232" s="5"/>
      <c r="T232" s="5"/>
      <c r="U232" s="5"/>
      <c r="V232" s="15"/>
      <c r="W232" s="3"/>
      <c r="X232" s="3"/>
      <c r="Y232" s="3"/>
      <c r="Z232" s="3"/>
      <c r="AA232" s="3"/>
      <c r="AD232" s="5"/>
      <c r="AE232" s="5"/>
      <c r="AF232" s="5"/>
      <c r="AG232" s="5"/>
      <c r="AH232" s="15"/>
      <c r="AI232" s="3"/>
      <c r="AJ232" s="3"/>
      <c r="AK232" s="3"/>
      <c r="AL232" s="3"/>
      <c r="AM232" s="3"/>
    </row>
    <row r="233" spans="6:39" ht="12.75">
      <c r="F233" s="5"/>
      <c r="G233" s="5"/>
      <c r="H233" s="5"/>
      <c r="I233" s="5"/>
      <c r="J233" s="15"/>
      <c r="K233" s="3"/>
      <c r="L233" s="3"/>
      <c r="M233" s="3"/>
      <c r="N233" s="3"/>
      <c r="O233" s="3"/>
      <c r="R233" s="5"/>
      <c r="S233" s="5"/>
      <c r="T233" s="5"/>
      <c r="U233" s="5"/>
      <c r="V233" s="15"/>
      <c r="W233" s="3"/>
      <c r="X233" s="3"/>
      <c r="Y233" s="3"/>
      <c r="Z233" s="3"/>
      <c r="AA233" s="3"/>
      <c r="AD233" s="5"/>
      <c r="AE233" s="5"/>
      <c r="AF233" s="5"/>
      <c r="AG233" s="5"/>
      <c r="AH233" s="15"/>
      <c r="AI233" s="3"/>
      <c r="AJ233" s="3"/>
      <c r="AK233" s="3"/>
      <c r="AL233" s="3"/>
      <c r="AM233" s="3"/>
    </row>
    <row r="234" spans="6:39" ht="12.75">
      <c r="F234" s="5"/>
      <c r="G234" s="5"/>
      <c r="H234" s="5"/>
      <c r="I234" s="5"/>
      <c r="J234" s="15"/>
      <c r="K234" s="3"/>
      <c r="L234" s="3"/>
      <c r="M234" s="3"/>
      <c r="N234" s="3"/>
      <c r="O234" s="3"/>
      <c r="R234" s="5"/>
      <c r="S234" s="5"/>
      <c r="T234" s="5"/>
      <c r="U234" s="5"/>
      <c r="V234" s="15"/>
      <c r="W234" s="3"/>
      <c r="X234" s="3"/>
      <c r="Y234" s="3"/>
      <c r="Z234" s="3"/>
      <c r="AA234" s="3"/>
      <c r="AD234" s="5"/>
      <c r="AE234" s="5"/>
      <c r="AF234" s="5"/>
      <c r="AG234" s="5"/>
      <c r="AH234" s="15"/>
      <c r="AI234" s="3"/>
      <c r="AJ234" s="3"/>
      <c r="AK234" s="3"/>
      <c r="AL234" s="3"/>
      <c r="AM234" s="3"/>
    </row>
    <row r="235" spans="6:39" ht="12.75">
      <c r="F235" s="5"/>
      <c r="G235" s="5"/>
      <c r="H235" s="5"/>
      <c r="I235" s="5"/>
      <c r="J235" s="15"/>
      <c r="K235" s="3"/>
      <c r="L235" s="3"/>
      <c r="M235" s="3"/>
      <c r="N235" s="3"/>
      <c r="O235" s="3"/>
      <c r="R235" s="5"/>
      <c r="S235" s="5"/>
      <c r="T235" s="5"/>
      <c r="U235" s="5"/>
      <c r="V235" s="15"/>
      <c r="W235" s="3"/>
      <c r="X235" s="3"/>
      <c r="Y235" s="3"/>
      <c r="Z235" s="3"/>
      <c r="AA235" s="3"/>
      <c r="AD235" s="5"/>
      <c r="AE235" s="5"/>
      <c r="AF235" s="5"/>
      <c r="AG235" s="5"/>
      <c r="AH235" s="15"/>
      <c r="AI235" s="3"/>
      <c r="AJ235" s="3"/>
      <c r="AK235" s="3"/>
      <c r="AL235" s="3"/>
      <c r="AM235" s="3"/>
    </row>
    <row r="236" spans="6:39" ht="12.75">
      <c r="F236" s="5"/>
      <c r="G236" s="5"/>
      <c r="H236" s="5"/>
      <c r="I236" s="5"/>
      <c r="J236" s="15"/>
      <c r="K236" s="3"/>
      <c r="L236" s="3"/>
      <c r="M236" s="3"/>
      <c r="N236" s="3"/>
      <c r="O236" s="3"/>
      <c r="R236" s="5"/>
      <c r="S236" s="5"/>
      <c r="T236" s="5"/>
      <c r="U236" s="5"/>
      <c r="V236" s="15"/>
      <c r="W236" s="3"/>
      <c r="X236" s="3"/>
      <c r="Y236" s="3"/>
      <c r="Z236" s="3"/>
      <c r="AA236" s="3"/>
      <c r="AD236" s="5"/>
      <c r="AE236" s="5"/>
      <c r="AF236" s="5"/>
      <c r="AG236" s="5"/>
      <c r="AH236" s="15"/>
      <c r="AI236" s="3"/>
      <c r="AJ236" s="3"/>
      <c r="AK236" s="3"/>
      <c r="AL236" s="3"/>
      <c r="AM236" s="3"/>
    </row>
    <row r="237" spans="6:39" ht="12.75">
      <c r="F237" s="5"/>
      <c r="G237" s="5"/>
      <c r="H237" s="5"/>
      <c r="I237" s="5"/>
      <c r="J237" s="15"/>
      <c r="K237" s="3"/>
      <c r="L237" s="3"/>
      <c r="M237" s="3"/>
      <c r="N237" s="3"/>
      <c r="O237" s="3"/>
      <c r="R237" s="5"/>
      <c r="S237" s="5"/>
      <c r="T237" s="5"/>
      <c r="U237" s="5"/>
      <c r="V237" s="15"/>
      <c r="W237" s="3"/>
      <c r="X237" s="3"/>
      <c r="Y237" s="3"/>
      <c r="Z237" s="3"/>
      <c r="AA237" s="3"/>
      <c r="AD237" s="5"/>
      <c r="AE237" s="5"/>
      <c r="AF237" s="5"/>
      <c r="AG237" s="5"/>
      <c r="AH237" s="15"/>
      <c r="AI237" s="3"/>
      <c r="AJ237" s="3"/>
      <c r="AK237" s="3"/>
      <c r="AL237" s="3"/>
      <c r="AM237" s="3"/>
    </row>
    <row r="238" spans="6:39" ht="12.75">
      <c r="F238" s="5"/>
      <c r="G238" s="5"/>
      <c r="H238" s="5"/>
      <c r="I238" s="5"/>
      <c r="J238" s="15"/>
      <c r="K238" s="3"/>
      <c r="L238" s="3"/>
      <c r="M238" s="3"/>
      <c r="N238" s="3"/>
      <c r="O238" s="3"/>
      <c r="R238" s="5"/>
      <c r="S238" s="5"/>
      <c r="T238" s="5"/>
      <c r="U238" s="5"/>
      <c r="V238" s="15"/>
      <c r="W238" s="3"/>
      <c r="X238" s="3"/>
      <c r="Y238" s="3"/>
      <c r="Z238" s="3"/>
      <c r="AA238" s="3"/>
      <c r="AD238" s="5"/>
      <c r="AE238" s="5"/>
      <c r="AF238" s="5"/>
      <c r="AG238" s="5"/>
      <c r="AH238" s="15"/>
      <c r="AI238" s="3"/>
      <c r="AJ238" s="3"/>
      <c r="AK238" s="3"/>
      <c r="AL238" s="3"/>
      <c r="AM238" s="3"/>
    </row>
    <row r="239" spans="6:39" ht="12.75">
      <c r="F239" s="5"/>
      <c r="G239" s="5"/>
      <c r="H239" s="5"/>
      <c r="I239" s="5"/>
      <c r="J239" s="15"/>
      <c r="K239" s="3"/>
      <c r="L239" s="3"/>
      <c r="M239" s="3"/>
      <c r="N239" s="3"/>
      <c r="O239" s="3"/>
      <c r="R239" s="5"/>
      <c r="S239" s="5"/>
      <c r="T239" s="5"/>
      <c r="U239" s="5"/>
      <c r="V239" s="15"/>
      <c r="W239" s="3"/>
      <c r="X239" s="3"/>
      <c r="Y239" s="3"/>
      <c r="Z239" s="3"/>
      <c r="AA239" s="3"/>
      <c r="AD239" s="5"/>
      <c r="AE239" s="5"/>
      <c r="AF239" s="5"/>
      <c r="AG239" s="5"/>
      <c r="AH239" s="15"/>
      <c r="AI239" s="3"/>
      <c r="AJ239" s="3"/>
      <c r="AK239" s="3"/>
      <c r="AL239" s="3"/>
      <c r="AM239" s="3"/>
    </row>
    <row r="240" spans="6:39" ht="12.75">
      <c r="F240" s="5"/>
      <c r="G240" s="5"/>
      <c r="H240" s="5"/>
      <c r="I240" s="5"/>
      <c r="J240" s="15"/>
      <c r="K240" s="3"/>
      <c r="L240" s="3"/>
      <c r="M240" s="3"/>
      <c r="N240" s="3"/>
      <c r="O240" s="3"/>
      <c r="R240" s="5"/>
      <c r="S240" s="5"/>
      <c r="T240" s="5"/>
      <c r="U240" s="5"/>
      <c r="V240" s="15"/>
      <c r="W240" s="3"/>
      <c r="X240" s="3"/>
      <c r="Y240" s="3"/>
      <c r="Z240" s="3"/>
      <c r="AA240" s="3"/>
      <c r="AD240" s="5"/>
      <c r="AE240" s="5"/>
      <c r="AF240" s="5"/>
      <c r="AG240" s="5"/>
      <c r="AH240" s="15"/>
      <c r="AI240" s="3"/>
      <c r="AJ240" s="3"/>
      <c r="AK240" s="3"/>
      <c r="AL240" s="3"/>
      <c r="AM240" s="3"/>
    </row>
    <row r="241" spans="6:39" ht="12.75">
      <c r="F241" s="5"/>
      <c r="G241" s="5"/>
      <c r="H241" s="5"/>
      <c r="I241" s="5"/>
      <c r="J241" s="15"/>
      <c r="K241" s="3"/>
      <c r="L241" s="3"/>
      <c r="M241" s="3"/>
      <c r="N241" s="3"/>
      <c r="O241" s="3"/>
      <c r="R241" s="5"/>
      <c r="S241" s="5"/>
      <c r="T241" s="5"/>
      <c r="U241" s="5"/>
      <c r="V241" s="15"/>
      <c r="W241" s="3"/>
      <c r="X241" s="3"/>
      <c r="Y241" s="3"/>
      <c r="Z241" s="3"/>
      <c r="AA241" s="3"/>
      <c r="AD241" s="5"/>
      <c r="AE241" s="5"/>
      <c r="AF241" s="5"/>
      <c r="AG241" s="5"/>
      <c r="AH241" s="15"/>
      <c r="AI241" s="3"/>
      <c r="AJ241" s="3"/>
      <c r="AK241" s="3"/>
      <c r="AL241" s="3"/>
      <c r="AM241" s="3"/>
    </row>
    <row r="242" spans="6:39" ht="12.75">
      <c r="F242" s="5"/>
      <c r="G242" s="5"/>
      <c r="H242" s="5"/>
      <c r="I242" s="5"/>
      <c r="J242" s="15"/>
      <c r="K242" s="3"/>
      <c r="L242" s="3"/>
      <c r="M242" s="3"/>
      <c r="N242" s="3"/>
      <c r="O242" s="3"/>
      <c r="R242" s="5"/>
      <c r="S242" s="5"/>
      <c r="T242" s="5"/>
      <c r="U242" s="5"/>
      <c r="V242" s="15"/>
      <c r="W242" s="3"/>
      <c r="X242" s="3"/>
      <c r="Y242" s="3"/>
      <c r="Z242" s="3"/>
      <c r="AA242" s="3"/>
      <c r="AD242" s="5"/>
      <c r="AE242" s="5"/>
      <c r="AF242" s="5"/>
      <c r="AG242" s="5"/>
      <c r="AH242" s="15"/>
      <c r="AI242" s="3"/>
      <c r="AJ242" s="3"/>
      <c r="AK242" s="3"/>
      <c r="AL242" s="3"/>
      <c r="AM242" s="3"/>
    </row>
    <row r="243" spans="6:39" ht="12.75">
      <c r="F243" s="5"/>
      <c r="G243" s="5"/>
      <c r="H243" s="5"/>
      <c r="I243" s="5"/>
      <c r="J243" s="15"/>
      <c r="K243" s="3"/>
      <c r="L243" s="3"/>
      <c r="M243" s="3"/>
      <c r="N243" s="3"/>
      <c r="O243" s="3"/>
      <c r="R243" s="5"/>
      <c r="S243" s="5"/>
      <c r="T243" s="5"/>
      <c r="U243" s="5"/>
      <c r="V243" s="15"/>
      <c r="W243" s="3"/>
      <c r="X243" s="3"/>
      <c r="Y243" s="3"/>
      <c r="Z243" s="3"/>
      <c r="AA243" s="3"/>
      <c r="AD243" s="5"/>
      <c r="AE243" s="5"/>
      <c r="AF243" s="5"/>
      <c r="AG243" s="5"/>
      <c r="AH243" s="15"/>
      <c r="AI243" s="3"/>
      <c r="AJ243" s="3"/>
      <c r="AK243" s="3"/>
      <c r="AL243" s="3"/>
      <c r="AM243" s="3"/>
    </row>
    <row r="244" spans="6:39" ht="12.75">
      <c r="F244" s="5"/>
      <c r="G244" s="5"/>
      <c r="H244" s="5"/>
      <c r="I244" s="5"/>
      <c r="J244" s="15"/>
      <c r="K244" s="3"/>
      <c r="L244" s="3"/>
      <c r="M244" s="3"/>
      <c r="N244" s="3"/>
      <c r="O244" s="3"/>
      <c r="R244" s="5"/>
      <c r="S244" s="5"/>
      <c r="T244" s="5"/>
      <c r="U244" s="5"/>
      <c r="V244" s="15"/>
      <c r="W244" s="3"/>
      <c r="X244" s="3"/>
      <c r="Y244" s="3"/>
      <c r="Z244" s="3"/>
      <c r="AA244" s="3"/>
      <c r="AD244" s="5"/>
      <c r="AE244" s="5"/>
      <c r="AF244" s="5"/>
      <c r="AG244" s="5"/>
      <c r="AH244" s="15"/>
      <c r="AI244" s="3"/>
      <c r="AJ244" s="3"/>
      <c r="AK244" s="3"/>
      <c r="AL244" s="3"/>
      <c r="AM244" s="3"/>
    </row>
    <row r="245" spans="6:39" ht="12.75">
      <c r="F245" s="5"/>
      <c r="G245" s="5"/>
      <c r="H245" s="5"/>
      <c r="I245" s="5"/>
      <c r="J245" s="15"/>
      <c r="K245" s="3"/>
      <c r="L245" s="3"/>
      <c r="M245" s="3"/>
      <c r="N245" s="3"/>
      <c r="O245" s="3"/>
      <c r="R245" s="5"/>
      <c r="S245" s="5"/>
      <c r="T245" s="5"/>
      <c r="U245" s="5"/>
      <c r="V245" s="15"/>
      <c r="W245" s="3"/>
      <c r="X245" s="3"/>
      <c r="Y245" s="3"/>
      <c r="Z245" s="3"/>
      <c r="AA245" s="3"/>
      <c r="AD245" s="5"/>
      <c r="AE245" s="5"/>
      <c r="AF245" s="5"/>
      <c r="AG245" s="5"/>
      <c r="AH245" s="15"/>
      <c r="AI245" s="3"/>
      <c r="AJ245" s="3"/>
      <c r="AK245" s="3"/>
      <c r="AL245" s="3"/>
      <c r="AM245" s="3"/>
    </row>
    <row r="246" spans="6:39" ht="12.75">
      <c r="F246" s="5"/>
      <c r="G246" s="5"/>
      <c r="H246" s="5"/>
      <c r="I246" s="5"/>
      <c r="J246" s="15"/>
      <c r="K246" s="3"/>
      <c r="L246" s="3"/>
      <c r="M246" s="3"/>
      <c r="N246" s="3"/>
      <c r="O246" s="3"/>
      <c r="R246" s="5"/>
      <c r="S246" s="5"/>
      <c r="T246" s="5"/>
      <c r="U246" s="5"/>
      <c r="V246" s="15"/>
      <c r="W246" s="3"/>
      <c r="X246" s="3"/>
      <c r="Y246" s="3"/>
      <c r="Z246" s="3"/>
      <c r="AA246" s="3"/>
      <c r="AD246" s="5"/>
      <c r="AE246" s="5"/>
      <c r="AF246" s="5"/>
      <c r="AG246" s="5"/>
      <c r="AH246" s="15"/>
      <c r="AI246" s="3"/>
      <c r="AJ246" s="3"/>
      <c r="AK246" s="3"/>
      <c r="AL246" s="3"/>
      <c r="AM246" s="3"/>
    </row>
    <row r="247" spans="6:39" ht="12.75">
      <c r="F247" s="5"/>
      <c r="G247" s="5"/>
      <c r="H247" s="5"/>
      <c r="I247" s="5"/>
      <c r="J247" s="15"/>
      <c r="K247" s="3"/>
      <c r="L247" s="3"/>
      <c r="M247" s="3"/>
      <c r="N247" s="3"/>
      <c r="O247" s="3"/>
      <c r="R247" s="5"/>
      <c r="S247" s="5"/>
      <c r="T247" s="5"/>
      <c r="U247" s="5"/>
      <c r="V247" s="15"/>
      <c r="W247" s="3"/>
      <c r="X247" s="3"/>
      <c r="Y247" s="3"/>
      <c r="Z247" s="3"/>
      <c r="AA247" s="3"/>
      <c r="AD247" s="5"/>
      <c r="AE247" s="5"/>
      <c r="AF247" s="5"/>
      <c r="AG247" s="5"/>
      <c r="AH247" s="15"/>
      <c r="AI247" s="3"/>
      <c r="AJ247" s="3"/>
      <c r="AK247" s="3"/>
      <c r="AL247" s="3"/>
      <c r="AM247" s="3"/>
    </row>
    <row r="248" spans="6:39" ht="12.75">
      <c r="F248" s="5"/>
      <c r="G248" s="5"/>
      <c r="H248" s="5"/>
      <c r="I248" s="5"/>
      <c r="J248" s="15"/>
      <c r="K248" s="3"/>
      <c r="L248" s="3"/>
      <c r="M248" s="3"/>
      <c r="N248" s="3"/>
      <c r="O248" s="3"/>
      <c r="R248" s="5"/>
      <c r="S248" s="5"/>
      <c r="T248" s="5"/>
      <c r="U248" s="5"/>
      <c r="V248" s="15"/>
      <c r="W248" s="3"/>
      <c r="X248" s="3"/>
      <c r="Y248" s="3"/>
      <c r="Z248" s="3"/>
      <c r="AA248" s="3"/>
      <c r="AD248" s="5"/>
      <c r="AE248" s="5"/>
      <c r="AF248" s="5"/>
      <c r="AG248" s="5"/>
      <c r="AH248" s="15"/>
      <c r="AI248" s="3"/>
      <c r="AJ248" s="3"/>
      <c r="AK248" s="3"/>
      <c r="AL248" s="3"/>
      <c r="AM248" s="3"/>
    </row>
    <row r="249" spans="6:39" ht="12.75">
      <c r="F249" s="5"/>
      <c r="G249" s="5"/>
      <c r="H249" s="5"/>
      <c r="I249" s="5"/>
      <c r="J249" s="15"/>
      <c r="K249" s="3"/>
      <c r="L249" s="3"/>
      <c r="M249" s="3"/>
      <c r="N249" s="3"/>
      <c r="O249" s="3"/>
      <c r="R249" s="5"/>
      <c r="S249" s="5"/>
      <c r="T249" s="5"/>
      <c r="U249" s="5"/>
      <c r="V249" s="15"/>
      <c r="W249" s="3"/>
      <c r="X249" s="3"/>
      <c r="Y249" s="3"/>
      <c r="Z249" s="3"/>
      <c r="AA249" s="3"/>
      <c r="AD249" s="5"/>
      <c r="AE249" s="5"/>
      <c r="AF249" s="5"/>
      <c r="AG249" s="5"/>
      <c r="AH249" s="15"/>
      <c r="AI249" s="3"/>
      <c r="AJ249" s="3"/>
      <c r="AK249" s="3"/>
      <c r="AL249" s="3"/>
      <c r="AM249" s="3"/>
    </row>
    <row r="250" spans="6:39" ht="12.75">
      <c r="F250" s="5"/>
      <c r="G250" s="5"/>
      <c r="H250" s="5"/>
      <c r="I250" s="5"/>
      <c r="J250" s="15"/>
      <c r="K250" s="3"/>
      <c r="L250" s="3"/>
      <c r="M250" s="3"/>
      <c r="N250" s="3"/>
      <c r="O250" s="3"/>
      <c r="R250" s="5"/>
      <c r="S250" s="5"/>
      <c r="T250" s="5"/>
      <c r="U250" s="5"/>
      <c r="V250" s="15"/>
      <c r="W250" s="3"/>
      <c r="X250" s="3"/>
      <c r="Y250" s="3"/>
      <c r="Z250" s="3"/>
      <c r="AA250" s="3"/>
      <c r="AD250" s="5"/>
      <c r="AE250" s="5"/>
      <c r="AF250" s="5"/>
      <c r="AG250" s="5"/>
      <c r="AH250" s="15"/>
      <c r="AI250" s="3"/>
      <c r="AJ250" s="3"/>
      <c r="AK250" s="3"/>
      <c r="AL250" s="3"/>
      <c r="AM250" s="3"/>
    </row>
    <row r="251" spans="6:39" ht="12.75">
      <c r="F251" s="5"/>
      <c r="G251" s="5"/>
      <c r="H251" s="5"/>
      <c r="I251" s="5"/>
      <c r="J251" s="15"/>
      <c r="K251" s="3"/>
      <c r="L251" s="3"/>
      <c r="M251" s="3"/>
      <c r="N251" s="3"/>
      <c r="O251" s="3"/>
      <c r="R251" s="5"/>
      <c r="S251" s="5"/>
      <c r="T251" s="5"/>
      <c r="U251" s="5"/>
      <c r="V251" s="15"/>
      <c r="W251" s="3"/>
      <c r="X251" s="3"/>
      <c r="Y251" s="3"/>
      <c r="Z251" s="3"/>
      <c r="AA251" s="3"/>
      <c r="AD251" s="5"/>
      <c r="AE251" s="5"/>
      <c r="AF251" s="5"/>
      <c r="AG251" s="5"/>
      <c r="AH251" s="15"/>
      <c r="AI251" s="3"/>
      <c r="AJ251" s="3"/>
      <c r="AK251" s="3"/>
      <c r="AL251" s="3"/>
      <c r="AM251" s="3"/>
    </row>
    <row r="252" spans="6:39" ht="12.75">
      <c r="F252" s="5"/>
      <c r="G252" s="5"/>
      <c r="H252" s="5"/>
      <c r="I252" s="5"/>
      <c r="J252" s="15"/>
      <c r="K252" s="3"/>
      <c r="L252" s="3"/>
      <c r="M252" s="3"/>
      <c r="N252" s="3"/>
      <c r="O252" s="3"/>
      <c r="R252" s="5"/>
      <c r="S252" s="5"/>
      <c r="T252" s="5"/>
      <c r="U252" s="5"/>
      <c r="V252" s="15"/>
      <c r="W252" s="3"/>
      <c r="X252" s="3"/>
      <c r="Y252" s="3"/>
      <c r="Z252" s="3"/>
      <c r="AA252" s="3"/>
      <c r="AD252" s="5"/>
      <c r="AE252" s="5"/>
      <c r="AF252" s="5"/>
      <c r="AG252" s="5"/>
      <c r="AH252" s="15"/>
      <c r="AI252" s="3"/>
      <c r="AJ252" s="3"/>
      <c r="AK252" s="3"/>
      <c r="AL252" s="3"/>
      <c r="AM252" s="3"/>
    </row>
    <row r="253" spans="6:39" ht="12.75">
      <c r="F253" s="5"/>
      <c r="G253" s="5"/>
      <c r="H253" s="5"/>
      <c r="I253" s="5"/>
      <c r="J253" s="15"/>
      <c r="K253" s="3"/>
      <c r="L253" s="3"/>
      <c r="M253" s="3"/>
      <c r="N253" s="3"/>
      <c r="O253" s="3"/>
      <c r="R253" s="5"/>
      <c r="S253" s="5"/>
      <c r="T253" s="5"/>
      <c r="U253" s="5"/>
      <c r="V253" s="15"/>
      <c r="W253" s="3"/>
      <c r="X253" s="3"/>
      <c r="Y253" s="3"/>
      <c r="Z253" s="3"/>
      <c r="AA253" s="3"/>
      <c r="AD253" s="5"/>
      <c r="AE253" s="5"/>
      <c r="AF253" s="5"/>
      <c r="AG253" s="5"/>
      <c r="AH253" s="15"/>
      <c r="AI253" s="3"/>
      <c r="AJ253" s="3"/>
      <c r="AK253" s="3"/>
      <c r="AL253" s="3"/>
      <c r="AM253" s="3"/>
    </row>
    <row r="254" spans="6:39" ht="12.75">
      <c r="F254" s="5"/>
      <c r="G254" s="5"/>
      <c r="H254" s="5"/>
      <c r="I254" s="5"/>
      <c r="J254" s="15"/>
      <c r="K254" s="3"/>
      <c r="L254" s="3"/>
      <c r="M254" s="3"/>
      <c r="N254" s="3"/>
      <c r="O254" s="3"/>
      <c r="R254" s="5"/>
      <c r="S254" s="5"/>
      <c r="T254" s="5"/>
      <c r="U254" s="5"/>
      <c r="V254" s="15"/>
      <c r="W254" s="3"/>
      <c r="X254" s="3"/>
      <c r="Y254" s="3"/>
      <c r="Z254" s="3"/>
      <c r="AA254" s="3"/>
      <c r="AD254" s="5"/>
      <c r="AE254" s="5"/>
      <c r="AF254" s="5"/>
      <c r="AG254" s="5"/>
      <c r="AH254" s="15"/>
      <c r="AI254" s="3"/>
      <c r="AJ254" s="3"/>
      <c r="AK254" s="3"/>
      <c r="AL254" s="3"/>
      <c r="AM254" s="3"/>
    </row>
    <row r="255" spans="6:39" ht="12.75">
      <c r="F255" s="5"/>
      <c r="G255" s="5"/>
      <c r="H255" s="5"/>
      <c r="I255" s="5"/>
      <c r="J255" s="15"/>
      <c r="K255" s="3"/>
      <c r="L255" s="3"/>
      <c r="M255" s="3"/>
      <c r="N255" s="3"/>
      <c r="O255" s="3"/>
      <c r="R255" s="5"/>
      <c r="S255" s="5"/>
      <c r="T255" s="5"/>
      <c r="U255" s="5"/>
      <c r="V255" s="15"/>
      <c r="W255" s="3"/>
      <c r="X255" s="3"/>
      <c r="Y255" s="3"/>
      <c r="Z255" s="3"/>
      <c r="AA255" s="3"/>
      <c r="AD255" s="5"/>
      <c r="AE255" s="5"/>
      <c r="AF255" s="5"/>
      <c r="AG255" s="5"/>
      <c r="AH255" s="15"/>
      <c r="AI255" s="3"/>
      <c r="AJ255" s="3"/>
      <c r="AK255" s="3"/>
      <c r="AL255" s="3"/>
      <c r="AM255" s="3"/>
    </row>
    <row r="256" spans="6:39" ht="12.75">
      <c r="F256" s="5"/>
      <c r="G256" s="5"/>
      <c r="H256" s="5"/>
      <c r="I256" s="5"/>
      <c r="J256" s="15"/>
      <c r="K256" s="3"/>
      <c r="L256" s="3"/>
      <c r="M256" s="3"/>
      <c r="N256" s="3"/>
      <c r="O256" s="3"/>
      <c r="R256" s="5"/>
      <c r="S256" s="5"/>
      <c r="T256" s="5"/>
      <c r="U256" s="5"/>
      <c r="V256" s="15"/>
      <c r="W256" s="3"/>
      <c r="X256" s="3"/>
      <c r="Y256" s="3"/>
      <c r="Z256" s="3"/>
      <c r="AA256" s="3"/>
      <c r="AD256" s="5"/>
      <c r="AE256" s="5"/>
      <c r="AF256" s="5"/>
      <c r="AG256" s="5"/>
      <c r="AH256" s="15"/>
      <c r="AI256" s="3"/>
      <c r="AJ256" s="3"/>
      <c r="AK256" s="3"/>
      <c r="AL256" s="3"/>
      <c r="AM256" s="3"/>
    </row>
    <row r="257" spans="6:39" ht="12.75">
      <c r="F257" s="5"/>
      <c r="G257" s="5"/>
      <c r="H257" s="5"/>
      <c r="I257" s="5"/>
      <c r="J257" s="15"/>
      <c r="K257" s="3"/>
      <c r="L257" s="3"/>
      <c r="M257" s="3"/>
      <c r="N257" s="3"/>
      <c r="O257" s="3"/>
      <c r="R257" s="5"/>
      <c r="S257" s="5"/>
      <c r="T257" s="5"/>
      <c r="U257" s="5"/>
      <c r="V257" s="15"/>
      <c r="W257" s="3"/>
      <c r="X257" s="3"/>
      <c r="Y257" s="3"/>
      <c r="Z257" s="3"/>
      <c r="AA257" s="3"/>
      <c r="AD257" s="5"/>
      <c r="AE257" s="5"/>
      <c r="AF257" s="5"/>
      <c r="AG257" s="5"/>
      <c r="AH257" s="15"/>
      <c r="AI257" s="3"/>
      <c r="AJ257" s="3"/>
      <c r="AK257" s="3"/>
      <c r="AL257" s="3"/>
      <c r="AM257" s="3"/>
    </row>
    <row r="258" spans="6:39" ht="12.75">
      <c r="F258" s="5"/>
      <c r="G258" s="5"/>
      <c r="H258" s="5"/>
      <c r="I258" s="5"/>
      <c r="J258" s="15"/>
      <c r="K258" s="3"/>
      <c r="L258" s="3"/>
      <c r="M258" s="3"/>
      <c r="N258" s="3"/>
      <c r="O258" s="3"/>
      <c r="R258" s="5"/>
      <c r="S258" s="5"/>
      <c r="T258" s="5"/>
      <c r="U258" s="5"/>
      <c r="V258" s="15"/>
      <c r="W258" s="3"/>
      <c r="X258" s="3"/>
      <c r="Y258" s="3"/>
      <c r="Z258" s="3"/>
      <c r="AA258" s="3"/>
      <c r="AD258" s="5"/>
      <c r="AE258" s="5"/>
      <c r="AF258" s="5"/>
      <c r="AG258" s="5"/>
      <c r="AH258" s="15"/>
      <c r="AI258" s="3"/>
      <c r="AJ258" s="3"/>
      <c r="AK258" s="3"/>
      <c r="AL258" s="3"/>
      <c r="AM258" s="3"/>
    </row>
    <row r="259" spans="6:39" ht="12.75">
      <c r="F259" s="5"/>
      <c r="G259" s="5"/>
      <c r="H259" s="5"/>
      <c r="I259" s="5"/>
      <c r="J259" s="15"/>
      <c r="K259" s="3"/>
      <c r="L259" s="3"/>
      <c r="M259" s="3"/>
      <c r="N259" s="3"/>
      <c r="O259" s="3"/>
      <c r="R259" s="5"/>
      <c r="S259" s="5"/>
      <c r="T259" s="5"/>
      <c r="U259" s="5"/>
      <c r="V259" s="15"/>
      <c r="W259" s="3"/>
      <c r="X259" s="3"/>
      <c r="Y259" s="3"/>
      <c r="Z259" s="3"/>
      <c r="AA259" s="3"/>
      <c r="AD259" s="5"/>
      <c r="AE259" s="5"/>
      <c r="AF259" s="5"/>
      <c r="AG259" s="5"/>
      <c r="AH259" s="15"/>
      <c r="AI259" s="3"/>
      <c r="AJ259" s="3"/>
      <c r="AK259" s="3"/>
      <c r="AL259" s="3"/>
      <c r="AM259" s="3"/>
    </row>
    <row r="260" spans="6:39" ht="12.75">
      <c r="F260" s="5"/>
      <c r="G260" s="5"/>
      <c r="H260" s="5"/>
      <c r="I260" s="5"/>
      <c r="J260" s="15"/>
      <c r="K260" s="3"/>
      <c r="L260" s="3"/>
      <c r="M260" s="3"/>
      <c r="N260" s="3"/>
      <c r="O260" s="3"/>
      <c r="R260" s="5"/>
      <c r="S260" s="5"/>
      <c r="T260" s="5"/>
      <c r="U260" s="5"/>
      <c r="V260" s="15"/>
      <c r="W260" s="3"/>
      <c r="X260" s="3"/>
      <c r="Y260" s="3"/>
      <c r="Z260" s="3"/>
      <c r="AA260" s="3"/>
      <c r="AD260" s="5"/>
      <c r="AE260" s="5"/>
      <c r="AF260" s="5"/>
      <c r="AG260" s="5"/>
      <c r="AH260" s="15"/>
      <c r="AI260" s="3"/>
      <c r="AJ260" s="3"/>
      <c r="AK260" s="3"/>
      <c r="AL260" s="3"/>
      <c r="AM260" s="3"/>
    </row>
    <row r="261" spans="6:39" ht="12.75">
      <c r="F261" s="5"/>
      <c r="G261" s="5"/>
      <c r="H261" s="5"/>
      <c r="I261" s="5"/>
      <c r="J261" s="15"/>
      <c r="K261" s="3"/>
      <c r="L261" s="3"/>
      <c r="M261" s="3"/>
      <c r="N261" s="3"/>
      <c r="O261" s="3"/>
      <c r="R261" s="5"/>
      <c r="S261" s="5"/>
      <c r="T261" s="5"/>
      <c r="U261" s="5"/>
      <c r="V261" s="15"/>
      <c r="W261" s="3"/>
      <c r="X261" s="3"/>
      <c r="Y261" s="3"/>
      <c r="Z261" s="3"/>
      <c r="AA261" s="3"/>
      <c r="AD261" s="5"/>
      <c r="AE261" s="5"/>
      <c r="AF261" s="5"/>
      <c r="AG261" s="5"/>
      <c r="AH261" s="15"/>
      <c r="AI261" s="3"/>
      <c r="AJ261" s="3"/>
      <c r="AK261" s="3"/>
      <c r="AL261" s="3"/>
      <c r="AM261" s="3"/>
    </row>
    <row r="262" spans="6:39" ht="12.75">
      <c r="F262" s="5"/>
      <c r="G262" s="5"/>
      <c r="H262" s="5"/>
      <c r="I262" s="5"/>
      <c r="J262" s="15"/>
      <c r="K262" s="3"/>
      <c r="L262" s="3"/>
      <c r="M262" s="3"/>
      <c r="N262" s="3"/>
      <c r="O262" s="3"/>
      <c r="R262" s="5"/>
      <c r="S262" s="5"/>
      <c r="T262" s="5"/>
      <c r="U262" s="5"/>
      <c r="V262" s="15"/>
      <c r="W262" s="3"/>
      <c r="X262" s="3"/>
      <c r="Y262" s="3"/>
      <c r="Z262" s="3"/>
      <c r="AA262" s="3"/>
      <c r="AD262" s="5"/>
      <c r="AE262" s="5"/>
      <c r="AF262" s="5"/>
      <c r="AG262" s="5"/>
      <c r="AH262" s="15"/>
      <c r="AI262" s="3"/>
      <c r="AJ262" s="3"/>
      <c r="AK262" s="3"/>
      <c r="AL262" s="3"/>
      <c r="AM262" s="3"/>
    </row>
    <row r="263" spans="6:39" ht="12.75">
      <c r="F263" s="5"/>
      <c r="G263" s="5"/>
      <c r="H263" s="5"/>
      <c r="I263" s="5"/>
      <c r="J263" s="15"/>
      <c r="K263" s="3"/>
      <c r="L263" s="3"/>
      <c r="M263" s="3"/>
      <c r="N263" s="3"/>
      <c r="O263" s="3"/>
      <c r="R263" s="5"/>
      <c r="S263" s="5"/>
      <c r="T263" s="5"/>
      <c r="U263" s="5"/>
      <c r="V263" s="15"/>
      <c r="W263" s="3"/>
      <c r="X263" s="3"/>
      <c r="Y263" s="3"/>
      <c r="Z263" s="3"/>
      <c r="AA263" s="3"/>
      <c r="AD263" s="5"/>
      <c r="AE263" s="5"/>
      <c r="AF263" s="5"/>
      <c r="AG263" s="5"/>
      <c r="AH263" s="15"/>
      <c r="AI263" s="3"/>
      <c r="AJ263" s="3"/>
      <c r="AK263" s="3"/>
      <c r="AL263" s="3"/>
      <c r="AM263" s="3"/>
    </row>
    <row r="264" spans="6:39" ht="12.75">
      <c r="F264" s="5"/>
      <c r="G264" s="5"/>
      <c r="H264" s="5"/>
      <c r="I264" s="5"/>
      <c r="J264" s="15"/>
      <c r="K264" s="3"/>
      <c r="L264" s="3"/>
      <c r="M264" s="3"/>
      <c r="N264" s="3"/>
      <c r="O264" s="3"/>
      <c r="R264" s="5"/>
      <c r="S264" s="5"/>
      <c r="T264" s="5"/>
      <c r="U264" s="5"/>
      <c r="V264" s="15"/>
      <c r="W264" s="3"/>
      <c r="X264" s="3"/>
      <c r="Y264" s="3"/>
      <c r="Z264" s="3"/>
      <c r="AA264" s="3"/>
      <c r="AD264" s="5"/>
      <c r="AE264" s="5"/>
      <c r="AF264" s="5"/>
      <c r="AG264" s="5"/>
      <c r="AH264" s="15"/>
      <c r="AI264" s="3"/>
      <c r="AJ264" s="3"/>
      <c r="AK264" s="3"/>
      <c r="AL264" s="3"/>
      <c r="AM264" s="3"/>
    </row>
    <row r="265" spans="6:39" ht="12.75">
      <c r="F265" s="5"/>
      <c r="G265" s="5"/>
      <c r="H265" s="5"/>
      <c r="I265" s="5"/>
      <c r="J265" s="15"/>
      <c r="K265" s="3"/>
      <c r="L265" s="3"/>
      <c r="M265" s="3"/>
      <c r="N265" s="3"/>
      <c r="O265" s="3"/>
      <c r="R265" s="5"/>
      <c r="S265" s="5"/>
      <c r="T265" s="5"/>
      <c r="U265" s="5"/>
      <c r="V265" s="15"/>
      <c r="W265" s="3"/>
      <c r="X265" s="3"/>
      <c r="Y265" s="3"/>
      <c r="Z265" s="3"/>
      <c r="AA265" s="3"/>
      <c r="AD265" s="5"/>
      <c r="AE265" s="5"/>
      <c r="AF265" s="5"/>
      <c r="AG265" s="5"/>
      <c r="AH265" s="15"/>
      <c r="AI265" s="3"/>
      <c r="AJ265" s="3"/>
      <c r="AK265" s="3"/>
      <c r="AL265" s="3"/>
      <c r="AM265" s="3"/>
    </row>
    <row r="266" spans="6:39" ht="12.75">
      <c r="F266" s="5"/>
      <c r="G266" s="5"/>
      <c r="H266" s="5"/>
      <c r="I266" s="5"/>
      <c r="J266" s="15"/>
      <c r="K266" s="3"/>
      <c r="L266" s="3"/>
      <c r="M266" s="3"/>
      <c r="N266" s="3"/>
      <c r="O266" s="3"/>
      <c r="R266" s="5"/>
      <c r="S266" s="5"/>
      <c r="T266" s="5"/>
      <c r="U266" s="5"/>
      <c r="V266" s="15"/>
      <c r="W266" s="3"/>
      <c r="X266" s="3"/>
      <c r="Y266" s="3"/>
      <c r="Z266" s="3"/>
      <c r="AA266" s="3"/>
      <c r="AD266" s="5"/>
      <c r="AE266" s="5"/>
      <c r="AF266" s="5"/>
      <c r="AG266" s="5"/>
      <c r="AH266" s="15"/>
      <c r="AI266" s="3"/>
      <c r="AJ266" s="3"/>
      <c r="AK266" s="3"/>
      <c r="AL266" s="3"/>
      <c r="AM266" s="3"/>
    </row>
    <row r="267" spans="6:39" ht="12.75">
      <c r="F267" s="5"/>
      <c r="G267" s="5"/>
      <c r="H267" s="5"/>
      <c r="I267" s="5"/>
      <c r="J267" s="15"/>
      <c r="K267" s="3"/>
      <c r="L267" s="3"/>
      <c r="M267" s="3"/>
      <c r="N267" s="3"/>
      <c r="O267" s="3"/>
      <c r="R267" s="5"/>
      <c r="S267" s="5"/>
      <c r="T267" s="5"/>
      <c r="U267" s="5"/>
      <c r="V267" s="15"/>
      <c r="W267" s="3"/>
      <c r="X267" s="3"/>
      <c r="Y267" s="3"/>
      <c r="Z267" s="3"/>
      <c r="AA267" s="3"/>
      <c r="AD267" s="5"/>
      <c r="AE267" s="5"/>
      <c r="AF267" s="5"/>
      <c r="AG267" s="5"/>
      <c r="AH267" s="15"/>
      <c r="AI267" s="3"/>
      <c r="AJ267" s="3"/>
      <c r="AK267" s="3"/>
      <c r="AL267" s="3"/>
      <c r="AM267" s="3"/>
    </row>
    <row r="268" spans="6:39" ht="12.75">
      <c r="F268" s="5"/>
      <c r="G268" s="5"/>
      <c r="H268" s="5"/>
      <c r="I268" s="5"/>
      <c r="J268" s="15"/>
      <c r="K268" s="3"/>
      <c r="L268" s="3"/>
      <c r="M268" s="3"/>
      <c r="N268" s="3"/>
      <c r="O268" s="3"/>
      <c r="R268" s="5"/>
      <c r="S268" s="5"/>
      <c r="T268" s="5"/>
      <c r="U268" s="5"/>
      <c r="V268" s="15"/>
      <c r="W268" s="3"/>
      <c r="X268" s="3"/>
      <c r="Y268" s="3"/>
      <c r="Z268" s="3"/>
      <c r="AA268" s="3"/>
      <c r="AD268" s="5"/>
      <c r="AE268" s="5"/>
      <c r="AF268" s="5"/>
      <c r="AG268" s="5"/>
      <c r="AH268" s="15"/>
      <c r="AI268" s="3"/>
      <c r="AJ268" s="3"/>
      <c r="AK268" s="3"/>
      <c r="AL268" s="3"/>
      <c r="AM268" s="3"/>
    </row>
    <row r="269" spans="6:39" ht="12.75">
      <c r="F269" s="5"/>
      <c r="G269" s="5"/>
      <c r="H269" s="5"/>
      <c r="I269" s="5"/>
      <c r="J269" s="15"/>
      <c r="K269" s="3"/>
      <c r="L269" s="3"/>
      <c r="M269" s="3"/>
      <c r="N269" s="3"/>
      <c r="O269" s="3"/>
      <c r="R269" s="5"/>
      <c r="S269" s="5"/>
      <c r="T269" s="5"/>
      <c r="U269" s="5"/>
      <c r="V269" s="15"/>
      <c r="W269" s="3"/>
      <c r="X269" s="3"/>
      <c r="Y269" s="3"/>
      <c r="Z269" s="3"/>
      <c r="AA269" s="3"/>
      <c r="AD269" s="5"/>
      <c r="AE269" s="5"/>
      <c r="AF269" s="5"/>
      <c r="AG269" s="5"/>
      <c r="AH269" s="15"/>
      <c r="AI269" s="3"/>
      <c r="AJ269" s="3"/>
      <c r="AK269" s="3"/>
      <c r="AL269" s="3"/>
      <c r="AM269" s="3"/>
    </row>
  </sheetData>
  <sheetProtection/>
  <mergeCells count="33">
    <mergeCell ref="P3:P4"/>
    <mergeCell ref="K3:K4"/>
    <mergeCell ref="A3:B4"/>
    <mergeCell ref="C3:C4"/>
    <mergeCell ref="D3:D4"/>
    <mergeCell ref="E3:E4"/>
    <mergeCell ref="J3:J4"/>
    <mergeCell ref="L3:O3"/>
    <mergeCell ref="F3:F4"/>
    <mergeCell ref="H3:H4"/>
    <mergeCell ref="I3:I4"/>
    <mergeCell ref="G3:G4"/>
    <mergeCell ref="D2:O2"/>
    <mergeCell ref="X3:AA3"/>
    <mergeCell ref="P2:AA2"/>
    <mergeCell ref="W3:W4"/>
    <mergeCell ref="S3:S4"/>
    <mergeCell ref="T3:T4"/>
    <mergeCell ref="Q3:Q4"/>
    <mergeCell ref="R3:R4"/>
    <mergeCell ref="U3:U4"/>
    <mergeCell ref="V3:V4"/>
    <mergeCell ref="AB3:AB4"/>
    <mergeCell ref="AD3:AD4"/>
    <mergeCell ref="AE3:AE4"/>
    <mergeCell ref="AC3:AC4"/>
    <mergeCell ref="AF3:AF4"/>
    <mergeCell ref="AG3:AG4"/>
    <mergeCell ref="AH3:AH4"/>
    <mergeCell ref="AI3:AI4"/>
    <mergeCell ref="AJ3:AM3"/>
    <mergeCell ref="AB2:AN2"/>
    <mergeCell ref="AN3:AN4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Liquidación Cesión 2017</dc:title>
  <dc:subject/>
  <dc:creator>Bartolomé de la Huerta, Luis</dc:creator>
  <cp:keywords/>
  <dc:description/>
  <cp:lastModifiedBy>Hurtado López, Gabriel</cp:lastModifiedBy>
  <cp:lastPrinted>2012-06-12T15:52:42Z</cp:lastPrinted>
  <dcterms:created xsi:type="dcterms:W3CDTF">2007-01-24T11:31:51Z</dcterms:created>
  <dcterms:modified xsi:type="dcterms:W3CDTF">2019-11-14T13:26:44Z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r">
    <vt:lpwstr>nnn</vt:lpwstr>
  </property>
  <property fmtid="{D5CDD505-2E9C-101B-9397-08002B2CF9AE}" pid="3" name="Categorías">
    <vt:lpwstr>;#:Información;#</vt:lpwstr>
  </property>
  <property fmtid="{D5CDD505-2E9C-101B-9397-08002B2CF9AE}" pid="4" name="Centro Directivo">
    <vt:lpwstr>D. G. Coordinación Financiera con las Entidades Locales</vt:lpwstr>
  </property>
  <property fmtid="{D5CDD505-2E9C-101B-9397-08002B2CF9AE}" pid="5" name="Categorías por Organigrama">
    <vt:lpwstr>;#:Ministerio de Economía y Hacienda:Secretaría de Estado de Hacienda y Presupuestos:Secretaría General de Hacienda:D.G.Coordinación Financiera con Entidades Locales;#</vt:lpwstr>
  </property>
  <property fmtid="{D5CDD505-2E9C-101B-9397-08002B2CF9AE}" pid="6" name="Palabras clave">
    <vt:lpwstr>;#Sin palabras clave;#</vt:lpwstr>
  </property>
  <property fmtid="{D5CDD505-2E9C-101B-9397-08002B2CF9AE}" pid="7" name="Unidad Responsable">
    <vt:lpwstr/>
  </property>
  <property fmtid="{D5CDD505-2E9C-101B-9397-08002B2CF9AE}" pid="8" name="Order">
    <vt:lpwstr>100.000000000000</vt:lpwstr>
  </property>
  <property fmtid="{D5CDD505-2E9C-101B-9397-08002B2CF9AE}" pid="9" name="Descripción">
    <vt:lpwstr/>
  </property>
  <property fmtid="{D5CDD505-2E9C-101B-9397-08002B2CF9AE}" pid="10" name="Cargo del Responsable">
    <vt:lpwstr/>
  </property>
  <property fmtid="{D5CDD505-2E9C-101B-9397-08002B2CF9AE}" pid="11" name="CategoriasGeneral">
    <vt:lpwstr>178;#;#30;#</vt:lpwstr>
  </property>
  <property fmtid="{D5CDD505-2E9C-101B-9397-08002B2CF9AE}" pid="12" name="CategoriasPorOrganigrama">
    <vt:lpwstr>117;#;#121;#;#123;#;#111;#</vt:lpwstr>
  </property>
  <property fmtid="{D5CDD505-2E9C-101B-9397-08002B2CF9AE}" pid="13" name="ContentType">
    <vt:lpwstr>MEH General</vt:lpwstr>
  </property>
  <property fmtid="{D5CDD505-2E9C-101B-9397-08002B2CF9AE}" pid="14" name="CentroDirectivo">
    <vt:lpwstr>3;#</vt:lpwstr>
  </property>
  <property fmtid="{D5CDD505-2E9C-101B-9397-08002B2CF9AE}" pid="15" name="FechaBOE">
    <vt:lpwstr/>
  </property>
  <property fmtid="{D5CDD505-2E9C-101B-9397-08002B2CF9AE}" pid="16" name="Fecha_NotaPrensa">
    <vt:lpwstr/>
  </property>
  <property fmtid="{D5CDD505-2E9C-101B-9397-08002B2CF9AE}" pid="17" name="display_urn:schemas-microsoft-com:office:office#Editor">
    <vt:lpwstr>Cuenta del sistema</vt:lpwstr>
  </property>
  <property fmtid="{D5CDD505-2E9C-101B-9397-08002B2CF9AE}" pid="18" name="xd_ProgID">
    <vt:lpwstr/>
  </property>
  <property fmtid="{D5CDD505-2E9C-101B-9397-08002B2CF9AE}" pid="19" name="PublishingStartDate">
    <vt:lpwstr/>
  </property>
  <property fmtid="{D5CDD505-2E9C-101B-9397-08002B2CF9AE}" pid="20" name="PublishingExpirationDate">
    <vt:lpwstr/>
  </property>
  <property fmtid="{D5CDD505-2E9C-101B-9397-08002B2CF9AE}" pid="21" name="display_urn:schemas-microsoft-com:office:office#Author">
    <vt:lpwstr>Cuenta del sistema</vt:lpwstr>
  </property>
  <property fmtid="{D5CDD505-2E9C-101B-9397-08002B2CF9AE}" pid="22" name="Prioridad">
    <vt:lpwstr/>
  </property>
  <property fmtid="{D5CDD505-2E9C-101B-9397-08002B2CF9AE}" pid="23" name="TemplateUrl">
    <vt:lpwstr/>
  </property>
  <property fmtid="{D5CDD505-2E9C-101B-9397-08002B2CF9AE}" pid="24" name="Clave">
    <vt:lpwstr/>
  </property>
  <property fmtid="{D5CDD505-2E9C-101B-9397-08002B2CF9AE}" pid="25" name="Caracter">
    <vt:lpwstr/>
  </property>
  <property fmtid="{D5CDD505-2E9C-101B-9397-08002B2CF9AE}" pid="26" name="Pais">
    <vt:lpwstr/>
  </property>
  <property fmtid="{D5CDD505-2E9C-101B-9397-08002B2CF9AE}" pid="27" name="CategoriasPrensa">
    <vt:lpwstr/>
  </property>
  <property fmtid="{D5CDD505-2E9C-101B-9397-08002B2CF9AE}" pid="28" name="CategoriasNormas">
    <vt:lpwstr/>
  </property>
  <property fmtid="{D5CDD505-2E9C-101B-9397-08002B2CF9AE}" pid="29" name="FechaInfo">
    <vt:lpwstr>2016-07-27T00:00:00Z</vt:lpwstr>
  </property>
  <property fmtid="{D5CDD505-2E9C-101B-9397-08002B2CF9AE}" pid="30" name="FechaAprobacion">
    <vt:lpwstr/>
  </property>
  <property fmtid="{D5CDD505-2E9C-101B-9397-08002B2CF9AE}" pid="31" name="xd_Signature">
    <vt:lpwstr/>
  </property>
  <property fmtid="{D5CDD505-2E9C-101B-9397-08002B2CF9AE}" pid="32" name="NumNorma">
    <vt:lpwstr/>
  </property>
  <property fmtid="{D5CDD505-2E9C-101B-9397-08002B2CF9AE}" pid="33" name="Descripcion">
    <vt:lpwstr/>
  </property>
  <property fmtid="{D5CDD505-2E9C-101B-9397-08002B2CF9AE}" pid="34" name="NumeroExpedienteRecurso">
    <vt:lpwstr/>
  </property>
  <property fmtid="{D5CDD505-2E9C-101B-9397-08002B2CF9AE}" pid="35" name="TipoResolucion">
    <vt:lpwstr/>
  </property>
  <property fmtid="{D5CDD505-2E9C-101B-9397-08002B2CF9AE}" pid="36" name="ActoRecurrido">
    <vt:lpwstr/>
  </property>
  <property fmtid="{D5CDD505-2E9C-101B-9397-08002B2CF9AE}" pid="37" name="NumeroResolucion">
    <vt:lpwstr/>
  </property>
  <property fmtid="{D5CDD505-2E9C-101B-9397-08002B2CF9AE}" pid="38" name="CorreoElectronico">
    <vt:lpwstr/>
  </property>
  <property fmtid="{D5CDD505-2E9C-101B-9397-08002B2CF9AE}" pid="39" name="PlazoPresentacionObservaciones">
    <vt:lpwstr/>
  </property>
  <property fmtid="{D5CDD505-2E9C-101B-9397-08002B2CF9AE}" pid="40" name="Idioma_Noticia_Prensa">
    <vt:lpwstr/>
  </property>
  <property fmtid="{D5CDD505-2E9C-101B-9397-08002B2CF9AE}" pid="41" name="FechaResolucion">
    <vt:lpwstr/>
  </property>
  <property fmtid="{D5CDD505-2E9C-101B-9397-08002B2CF9AE}" pid="42" name="AmbitoTerritorial">
    <vt:lpwstr/>
  </property>
  <property fmtid="{D5CDD505-2E9C-101B-9397-08002B2CF9AE}" pid="43" name="TipoContratoTACRC">
    <vt:lpwstr/>
  </property>
  <property fmtid="{D5CDD505-2E9C-101B-9397-08002B2CF9AE}" pid="44" name="TipoProcedimiento">
    <vt:lpwstr/>
  </property>
  <property fmtid="{D5CDD505-2E9C-101B-9397-08002B2CF9AE}" pid="45" name="DescripcionNormasTramitacion">
    <vt:lpwstr/>
  </property>
  <property fmtid="{D5CDD505-2E9C-101B-9397-08002B2CF9AE}" pid="46" name="Fecha Caducidad">
    <vt:lpwstr/>
  </property>
  <property fmtid="{D5CDD505-2E9C-101B-9397-08002B2CF9AE}" pid="47" name="Organismo">
    <vt:lpwstr/>
  </property>
  <property fmtid="{D5CDD505-2E9C-101B-9397-08002B2CF9AE}" pid="48" name="NumeroInforme">
    <vt:lpwstr/>
  </property>
  <property fmtid="{D5CDD505-2E9C-101B-9397-08002B2CF9AE}" pid="49" name="Fecha de Publicación">
    <vt:lpwstr/>
  </property>
  <property fmtid="{D5CDD505-2E9C-101B-9397-08002B2CF9AE}" pid="50" name="Tipo Trámite">
    <vt:lpwstr/>
  </property>
  <property fmtid="{D5CDD505-2E9C-101B-9397-08002B2CF9AE}" pid="51" name="_SourceUrl">
    <vt:lpwstr/>
  </property>
  <property fmtid="{D5CDD505-2E9C-101B-9397-08002B2CF9AE}" pid="52" name="_SharedFileIndex">
    <vt:lpwstr/>
  </property>
  <property fmtid="{D5CDD505-2E9C-101B-9397-08002B2CF9AE}" pid="53" name="FechaAprobacionJCCA">
    <vt:lpwstr/>
  </property>
  <property fmtid="{D5CDD505-2E9C-101B-9397-08002B2CF9AE}" pid="54" name="Materias">
    <vt:lpwstr/>
  </property>
  <property fmtid="{D5CDD505-2E9C-101B-9397-08002B2CF9AE}" pid="55" name="Solicitante">
    <vt:lpwstr/>
  </property>
  <property fmtid="{D5CDD505-2E9C-101B-9397-08002B2CF9AE}" pid="56" name="MinhacAutor">
    <vt:lpwstr>SGFAL</vt:lpwstr>
  </property>
  <property fmtid="{D5CDD505-2E9C-101B-9397-08002B2CF9AE}" pid="57" name="MinhacDescripción">
    <vt:lpwstr/>
  </property>
  <property fmtid="{D5CDD505-2E9C-101B-9397-08002B2CF9AE}" pid="58" name="MinhacCargo del Responsable">
    <vt:lpwstr/>
  </property>
  <property fmtid="{D5CDD505-2E9C-101B-9397-08002B2CF9AE}" pid="59" name="MinhacUnidad Responsable">
    <vt:lpwstr/>
  </property>
  <property fmtid="{D5CDD505-2E9C-101B-9397-08002B2CF9AE}" pid="60" name="MinhacCentroDirectivo">
    <vt:lpwstr>3;#</vt:lpwstr>
  </property>
  <property fmtid="{D5CDD505-2E9C-101B-9397-08002B2CF9AE}" pid="61" name="ContentTypeId">
    <vt:lpwstr>0x0101003CD58CDD608044B4830326AB27386A3A</vt:lpwstr>
  </property>
  <property fmtid="{D5CDD505-2E9C-101B-9397-08002B2CF9AE}" pid="62" name="MinhacCategoriasPorOrganigrama">
    <vt:lpwstr>117;#;#123;#;#61;#</vt:lpwstr>
  </property>
  <property fmtid="{D5CDD505-2E9C-101B-9397-08002B2CF9AE}" pid="63" name="MinhacFechaInfo">
    <vt:lpwstr>2017-12-31T00:00:00Z</vt:lpwstr>
  </property>
  <property fmtid="{D5CDD505-2E9C-101B-9397-08002B2CF9AE}" pid="64" name="MinhacCategoriasGeneral">
    <vt:lpwstr>178;#;#30;#;#187;#;#206;#</vt:lpwstr>
  </property>
  <property fmtid="{D5CDD505-2E9C-101B-9397-08002B2CF9AE}" pid="65" name="MinhacPalabras clave">
    <vt:lpwstr/>
  </property>
  <property fmtid="{D5CDD505-2E9C-101B-9397-08002B2CF9AE}" pid="66" name="MinhacPrioridad">
    <vt:lpwstr/>
  </property>
  <property fmtid="{D5CDD505-2E9C-101B-9397-08002B2CF9AE}" pid="67" name="MinhacFecha_NotaPrensa">
    <vt:lpwstr/>
  </property>
  <property fmtid="{D5CDD505-2E9C-101B-9397-08002B2CF9AE}" pid="68" name="MinhacDocumentoAdjunto">
    <vt:lpwstr/>
  </property>
  <property fmtid="{D5CDD505-2E9C-101B-9397-08002B2CF9AE}" pid="69" name="MinhacDescripcionDocumentoAdjunto">
    <vt:lpwstr/>
  </property>
  <property fmtid="{D5CDD505-2E9C-101B-9397-08002B2CF9AE}" pid="70" name="MinhacIdioma_Noticia_Prensa">
    <vt:lpwstr/>
  </property>
  <property fmtid="{D5CDD505-2E9C-101B-9397-08002B2CF9AE}" pid="71" name="MinhacFechaBOE">
    <vt:lpwstr/>
  </property>
  <property fmtid="{D5CDD505-2E9C-101B-9397-08002B2CF9AE}" pid="72" name="MinhacNumNorma">
    <vt:lpwstr/>
  </property>
  <property fmtid="{D5CDD505-2E9C-101B-9397-08002B2CF9AE}" pid="73" name="DocumentoAdjunto">
    <vt:lpwstr/>
  </property>
  <property fmtid="{D5CDD505-2E9C-101B-9397-08002B2CF9AE}" pid="74" name="MinhacCategoriasPrensa">
    <vt:lpwstr/>
  </property>
  <property fmtid="{D5CDD505-2E9C-101B-9397-08002B2CF9AE}" pid="75" name="DescripcionDocumentoAdjunto">
    <vt:lpwstr/>
  </property>
  <property fmtid="{D5CDD505-2E9C-101B-9397-08002B2CF9AE}" pid="76" name="MinhacCaracter">
    <vt:lpwstr/>
  </property>
  <property fmtid="{D5CDD505-2E9C-101B-9397-08002B2CF9AE}" pid="77" name="MinhacFechaAprobacion">
    <vt:lpwstr/>
  </property>
  <property fmtid="{D5CDD505-2E9C-101B-9397-08002B2CF9AE}" pid="78" name="MinhacClave">
    <vt:lpwstr/>
  </property>
  <property fmtid="{D5CDD505-2E9C-101B-9397-08002B2CF9AE}" pid="79" name="MinhacCategoriasNormas">
    <vt:lpwstr/>
  </property>
  <property fmtid="{D5CDD505-2E9C-101B-9397-08002B2CF9AE}" pid="80" name="MinhacPais">
    <vt:lpwstr/>
  </property>
  <property fmtid="{D5CDD505-2E9C-101B-9397-08002B2CF9AE}" pid="81" name="MinPortalIdiomaDocumentos">
    <vt:lpwstr>Español</vt:lpwstr>
  </property>
  <property fmtid="{D5CDD505-2E9C-101B-9397-08002B2CF9AE}" pid="82" name="MinhacFecha Caducidad">
    <vt:lpwstr/>
  </property>
</Properties>
</file>