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03C37D3-F295-447C-9BDD-3889E2C86B99}" xr6:coauthVersionLast="36" xr6:coauthVersionMax="36" xr10:uidLastSave="{00000000-0000-0000-0000-000000000000}"/>
  <bookViews>
    <workbookView xWindow="0" yWindow="0" windowWidth="23040" windowHeight="9060" xr2:uid="{677C962E-287B-4F27-88C3-596D59F55CB2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<sst xmlns="http://schemas.openxmlformats.org/spreadsheetml/2006/main" count="37" uniqueCount="31">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</sst>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362A-27A6-43FC-91E4-A9CDF3D1A653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31-Diciembre-2022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31-Diciembre-2021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1718655837.75</v>
      </c>
      <c r="C5" s="28">
        <v>64969594.390000001</v>
      </c>
      <c r="D5" s="28">
        <v>192086265.75</v>
      </c>
      <c r="E5" s="28">
        <v>55639078.450000003</v>
      </c>
      <c r="F5" s="28">
        <f>IF(SUM(B5:E5)&gt;0,SUM(B5:E5),"")</f>
        <v>2031350776.3400002</v>
      </c>
      <c r="G5" s="29">
        <v>1613377221.5</v>
      </c>
      <c r="H5" s="29">
        <v>60185427.600000001</v>
      </c>
      <c r="I5" s="29">
        <v>179659324.84999999</v>
      </c>
      <c r="J5" s="29">
        <v>53068678.580000103</v>
      </c>
      <c r="K5" s="29">
        <f>IF(SUM(G5:J5)&gt;0,SUM(G5:J5),"")</f>
        <v>1906290652.53</v>
      </c>
    </row>
    <row r="6" spans="1:11" x14ac:dyDescent="0.25">
      <c r="A6" s="30" t="s">
        <v>14</v>
      </c>
      <c r="B6" s="31">
        <v>313219933</v>
      </c>
      <c r="C6" s="31">
        <v>16024352.310000001</v>
      </c>
      <c r="D6" s="31">
        <v>31227276.199999999</v>
      </c>
      <c r="E6" s="31">
        <v>4541000.6500000004</v>
      </c>
      <c r="F6" s="31">
        <f t="shared" ref="F6:F20" si="0">IF(SUM(B6:E6)&gt;0,SUM(B6:E6),"")</f>
        <v>365012562.15999997</v>
      </c>
      <c r="G6" s="32">
        <v>301117280</v>
      </c>
      <c r="H6" s="32">
        <v>15688156.42</v>
      </c>
      <c r="I6" s="32">
        <v>29749382.350000001</v>
      </c>
      <c r="J6" s="32">
        <v>3766574.65</v>
      </c>
      <c r="K6" s="32">
        <f t="shared" ref="K6:K20" si="1">IF(SUM(G6:J6)&gt;0,SUM(G6:J6),"")</f>
        <v>350321393.42000002</v>
      </c>
    </row>
    <row r="7" spans="1:11" x14ac:dyDescent="0.25">
      <c r="A7" s="30" t="s">
        <v>15</v>
      </c>
      <c r="B7" s="31">
        <v>229537728.44999999</v>
      </c>
      <c r="C7" s="31">
        <v>13893263.640000001</v>
      </c>
      <c r="D7" s="31">
        <v>20171208.699999999</v>
      </c>
      <c r="E7" s="31">
        <v>3412361.7</v>
      </c>
      <c r="F7" s="31">
        <f t="shared" si="0"/>
        <v>267014562.48999995</v>
      </c>
      <c r="G7" s="32">
        <v>223548008.55000001</v>
      </c>
      <c r="H7" s="32">
        <v>13921346.869999999</v>
      </c>
      <c r="I7" s="32">
        <v>19938824.550000001</v>
      </c>
      <c r="J7" s="32">
        <v>2737572.9</v>
      </c>
      <c r="K7" s="32">
        <f t="shared" si="1"/>
        <v>260145752.87000003</v>
      </c>
    </row>
    <row r="8" spans="1:11" x14ac:dyDescent="0.25">
      <c r="A8" s="30" t="s">
        <v>16</v>
      </c>
      <c r="B8" s="31">
        <v>336343640.64999998</v>
      </c>
      <c r="C8" s="31">
        <v>15019333.689999999</v>
      </c>
      <c r="D8" s="31">
        <v>50506327.100000001</v>
      </c>
      <c r="E8" s="31">
        <v>14928574.65</v>
      </c>
      <c r="F8" s="31">
        <f t="shared" si="0"/>
        <v>416797876.08999997</v>
      </c>
      <c r="G8" s="32">
        <v>281853737.89999998</v>
      </c>
      <c r="H8" s="32">
        <v>12673713.689999999</v>
      </c>
      <c r="I8" s="32">
        <v>42063128.25</v>
      </c>
      <c r="J8" s="32">
        <v>9437396.3499999996</v>
      </c>
      <c r="K8" s="32">
        <f t="shared" si="1"/>
        <v>346027976.19</v>
      </c>
    </row>
    <row r="9" spans="1:11" x14ac:dyDescent="0.25">
      <c r="A9" s="30" t="s">
        <v>17</v>
      </c>
      <c r="B9" s="31">
        <v>135513462.59999999</v>
      </c>
      <c r="C9" s="31">
        <v>8842226.8000000007</v>
      </c>
      <c r="D9" s="31">
        <v>12383910.25</v>
      </c>
      <c r="E9" s="31">
        <v>1872823.3</v>
      </c>
      <c r="F9" s="31">
        <f t="shared" si="0"/>
        <v>158612422.95000002</v>
      </c>
      <c r="G9" s="32">
        <v>130529401.40000001</v>
      </c>
      <c r="H9" s="32">
        <v>8556671.3000000007</v>
      </c>
      <c r="I9" s="32">
        <v>12006223.6</v>
      </c>
      <c r="J9" s="32">
        <v>1444046</v>
      </c>
      <c r="K9" s="32">
        <f t="shared" si="1"/>
        <v>152536342.30000001</v>
      </c>
    </row>
    <row r="10" spans="1:11" x14ac:dyDescent="0.25">
      <c r="A10" s="30" t="s">
        <v>18</v>
      </c>
      <c r="B10" s="31">
        <v>526826017.5</v>
      </c>
      <c r="C10" s="31">
        <v>35583857.200000003</v>
      </c>
      <c r="D10" s="31">
        <v>46529616.799999997</v>
      </c>
      <c r="E10" s="31">
        <v>7586703.2999999998</v>
      </c>
      <c r="F10" s="31">
        <f t="shared" si="0"/>
        <v>616526194.79999995</v>
      </c>
      <c r="G10" s="32">
        <v>508366879.5</v>
      </c>
      <c r="H10" s="32">
        <v>33781816.600000001</v>
      </c>
      <c r="I10" s="32">
        <v>45745767.950000003</v>
      </c>
      <c r="J10" s="32">
        <v>6419900.0499999998</v>
      </c>
      <c r="K10" s="32">
        <f t="shared" si="1"/>
        <v>594314364.10000002</v>
      </c>
    </row>
    <row r="11" spans="1:11" x14ac:dyDescent="0.25">
      <c r="A11" s="30" t="s">
        <v>19</v>
      </c>
      <c r="B11" s="31">
        <v>473644829.19999999</v>
      </c>
      <c r="C11" s="31">
        <v>18075103.460000001</v>
      </c>
      <c r="D11" s="31">
        <v>42901124.899999999</v>
      </c>
      <c r="E11" s="31">
        <v>7963472.3499999996</v>
      </c>
      <c r="F11" s="31">
        <f t="shared" si="0"/>
        <v>542584529.90999997</v>
      </c>
      <c r="G11" s="32">
        <v>461225441.39999998</v>
      </c>
      <c r="H11" s="32">
        <v>17686315.940000001</v>
      </c>
      <c r="I11" s="32">
        <v>42895707.149999999</v>
      </c>
      <c r="J11" s="32">
        <v>7204109.5</v>
      </c>
      <c r="K11" s="32">
        <f t="shared" si="1"/>
        <v>529011573.98999995</v>
      </c>
    </row>
    <row r="12" spans="1:11" x14ac:dyDescent="0.25">
      <c r="A12" s="30" t="s">
        <v>20</v>
      </c>
      <c r="B12" s="31">
        <v>1992099120.95</v>
      </c>
      <c r="C12" s="31">
        <v>98437083.939999998</v>
      </c>
      <c r="D12" s="31">
        <v>289117484.89999998</v>
      </c>
      <c r="E12" s="31">
        <v>67693945.950000003</v>
      </c>
      <c r="F12" s="31">
        <f t="shared" si="0"/>
        <v>2447347635.7399998</v>
      </c>
      <c r="G12" s="32">
        <v>1838344738.4000001</v>
      </c>
      <c r="H12" s="32">
        <v>89050367.870000005</v>
      </c>
      <c r="I12" s="32">
        <v>263342888.59999999</v>
      </c>
      <c r="J12" s="32">
        <v>57392700.659999996</v>
      </c>
      <c r="K12" s="32">
        <f t="shared" si="1"/>
        <v>2248130695.5299997</v>
      </c>
    </row>
    <row r="13" spans="1:11" x14ac:dyDescent="0.25">
      <c r="A13" s="30" t="s">
        <v>21</v>
      </c>
      <c r="B13" s="31">
        <v>1181816972.05</v>
      </c>
      <c r="C13" s="31">
        <v>49389645.009999998</v>
      </c>
      <c r="D13" s="31">
        <v>156367676</v>
      </c>
      <c r="E13" s="31">
        <v>38999690.299999997</v>
      </c>
      <c r="F13" s="31">
        <f t="shared" si="0"/>
        <v>1426573983.3599999</v>
      </c>
      <c r="G13" s="32">
        <v>1100434460.5999999</v>
      </c>
      <c r="H13" s="32">
        <v>45584839.310000002</v>
      </c>
      <c r="I13" s="32">
        <v>139369134.65000001</v>
      </c>
      <c r="J13" s="32">
        <v>30373641.57</v>
      </c>
      <c r="K13" s="32">
        <f t="shared" si="1"/>
        <v>1315762076.1299999</v>
      </c>
    </row>
    <row r="14" spans="1:11" x14ac:dyDescent="0.25">
      <c r="A14" s="30" t="s">
        <v>22</v>
      </c>
      <c r="B14" s="31">
        <v>237731690.75</v>
      </c>
      <c r="C14" s="31">
        <v>10344214.390000001</v>
      </c>
      <c r="D14" s="31">
        <v>22494484.25</v>
      </c>
      <c r="E14" s="31">
        <v>5599469.2000000002</v>
      </c>
      <c r="F14" s="31">
        <f t="shared" si="0"/>
        <v>276169858.58999997</v>
      </c>
      <c r="G14" s="32">
        <v>232639909.25</v>
      </c>
      <c r="H14" s="32">
        <v>10194114.279999999</v>
      </c>
      <c r="I14" s="32">
        <v>22631376</v>
      </c>
      <c r="J14" s="32">
        <v>4461808.82</v>
      </c>
      <c r="K14" s="32">
        <f t="shared" si="1"/>
        <v>269927208.35000002</v>
      </c>
    </row>
    <row r="15" spans="1:11" x14ac:dyDescent="0.25">
      <c r="A15" s="30" t="s">
        <v>23</v>
      </c>
      <c r="B15" s="31">
        <v>544054802.39999998</v>
      </c>
      <c r="C15" s="31">
        <v>26127092.66</v>
      </c>
      <c r="D15" s="31">
        <v>54095181.299999997</v>
      </c>
      <c r="E15" s="31">
        <v>7541683.6500000004</v>
      </c>
      <c r="F15" s="31">
        <f t="shared" si="0"/>
        <v>631818760.00999987</v>
      </c>
      <c r="G15" s="32">
        <v>532394368.60000002</v>
      </c>
      <c r="H15" s="32">
        <v>25740260.760000002</v>
      </c>
      <c r="I15" s="32">
        <v>52758370.549999997</v>
      </c>
      <c r="J15" s="32">
        <v>5950169.8499999996</v>
      </c>
      <c r="K15" s="32">
        <f t="shared" si="1"/>
        <v>616843169.75999999</v>
      </c>
    </row>
    <row r="16" spans="1:11" x14ac:dyDescent="0.25">
      <c r="A16" s="30" t="s">
        <v>24</v>
      </c>
      <c r="B16" s="31">
        <v>1212616342.5</v>
      </c>
      <c r="C16" s="31">
        <v>55964214.299999997</v>
      </c>
      <c r="D16" s="31">
        <v>122427799.59999999</v>
      </c>
      <c r="E16" s="31">
        <v>61120482.600000001</v>
      </c>
      <c r="F16" s="31">
        <f t="shared" si="0"/>
        <v>1452128838.9999998</v>
      </c>
      <c r="G16" s="32">
        <v>1204441971.1500001</v>
      </c>
      <c r="H16" s="32">
        <v>51863340.899999999</v>
      </c>
      <c r="I16" s="32">
        <v>120380028.40000001</v>
      </c>
      <c r="J16" s="32">
        <v>48058297.990000099</v>
      </c>
      <c r="K16" s="32">
        <f t="shared" si="1"/>
        <v>1424743638.4400003</v>
      </c>
    </row>
    <row r="17" spans="1:11" x14ac:dyDescent="0.25">
      <c r="A17" s="30" t="s">
        <v>25</v>
      </c>
      <c r="B17" s="31">
        <v>343534931.39999998</v>
      </c>
      <c r="C17" s="31">
        <v>11338471.68</v>
      </c>
      <c r="D17" s="31">
        <v>30921441.899999999</v>
      </c>
      <c r="E17" s="31">
        <v>10680276.9</v>
      </c>
      <c r="F17" s="31">
        <f t="shared" si="0"/>
        <v>396475121.87999994</v>
      </c>
      <c r="G17" s="32">
        <v>333967596</v>
      </c>
      <c r="H17" s="32">
        <v>11006618.970000001</v>
      </c>
      <c r="I17" s="32">
        <v>30005744.100000001</v>
      </c>
      <c r="J17" s="32">
        <v>9290612.0999999996</v>
      </c>
      <c r="K17" s="32">
        <f t="shared" si="1"/>
        <v>384270571.17000008</v>
      </c>
    </row>
    <row r="18" spans="1:11" x14ac:dyDescent="0.25">
      <c r="A18" s="30" t="s">
        <v>26</v>
      </c>
      <c r="B18" s="31">
        <v>226368671.40000001</v>
      </c>
      <c r="C18" s="31">
        <v>12603431.15</v>
      </c>
      <c r="D18" s="31">
        <v>30710806.600000001</v>
      </c>
      <c r="E18" s="31">
        <v>1999746.25</v>
      </c>
      <c r="F18" s="31">
        <f t="shared" si="0"/>
        <v>271682655.40000004</v>
      </c>
      <c r="G18" s="32">
        <v>217795289.69999999</v>
      </c>
      <c r="H18" s="32">
        <v>12344988.449999999</v>
      </c>
      <c r="I18" s="32">
        <v>28617023.949999999</v>
      </c>
      <c r="J18" s="32">
        <v>1950553.25</v>
      </c>
      <c r="K18" s="32">
        <f t="shared" si="1"/>
        <v>260707855.34999996</v>
      </c>
    </row>
    <row r="19" spans="1:11" x14ac:dyDescent="0.25">
      <c r="A19" s="30" t="s">
        <v>27</v>
      </c>
      <c r="B19" s="31">
        <v>533230967.14999998</v>
      </c>
      <c r="C19" s="31">
        <v>42192500.539999999</v>
      </c>
      <c r="D19" s="31">
        <v>54498797.549999997</v>
      </c>
      <c r="E19" s="31">
        <v>7911825.7000000002</v>
      </c>
      <c r="F19" s="31">
        <f t="shared" si="0"/>
        <v>637834090.93999994</v>
      </c>
      <c r="G19" s="32">
        <v>494989490.55000001</v>
      </c>
      <c r="H19" s="32">
        <v>39029167.149999999</v>
      </c>
      <c r="I19" s="32">
        <v>47545584.25</v>
      </c>
      <c r="J19" s="32">
        <v>6644683.9699999997</v>
      </c>
      <c r="K19" s="32">
        <f t="shared" si="1"/>
        <v>588208925.92000008</v>
      </c>
    </row>
    <row r="20" spans="1:11" x14ac:dyDescent="0.25">
      <c r="A20" s="33" t="s">
        <v>28</v>
      </c>
      <c r="B20" s="34">
        <v>71744636.799999997</v>
      </c>
      <c r="C20" s="34">
        <v>6102857.3499999996</v>
      </c>
      <c r="D20" s="34">
        <v>5305066.1500000004</v>
      </c>
      <c r="E20" s="34">
        <v>830214</v>
      </c>
      <c r="F20" s="34">
        <f t="shared" si="0"/>
        <v>83982774.299999997</v>
      </c>
      <c r="G20" s="35">
        <v>68767782.900000006</v>
      </c>
      <c r="H20" s="35">
        <v>5820107.2999999998</v>
      </c>
      <c r="I20" s="35">
        <v>5266513.8499999996</v>
      </c>
      <c r="J20" s="35">
        <v>686632</v>
      </c>
      <c r="K20" s="35">
        <f t="shared" si="1"/>
        <v>80541036.049999997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10076939584.549997</v>
      </c>
      <c r="C23" s="37">
        <f t="shared" ref="C23:K23" si="2">SUM(C5:C21)</f>
        <v>484907242.51000005</v>
      </c>
      <c r="D23" s="37">
        <f t="shared" si="2"/>
        <v>1161744467.9499998</v>
      </c>
      <c r="E23" s="37">
        <f t="shared" si="2"/>
        <v>298321348.94999993</v>
      </c>
      <c r="F23" s="37">
        <f t="shared" si="2"/>
        <v>12021912643.959997</v>
      </c>
      <c r="G23" s="37">
        <f t="shared" si="2"/>
        <v>9543793577.3999996</v>
      </c>
      <c r="H23" s="37">
        <f t="shared" si="2"/>
        <v>453127253.40999997</v>
      </c>
      <c r="I23" s="37">
        <f t="shared" si="2"/>
        <v>1081975023.0499997</v>
      </c>
      <c r="J23" s="37">
        <f t="shared" si="2"/>
        <v>248887378.24000016</v>
      </c>
      <c r="K23" s="37">
        <f t="shared" si="2"/>
        <v>11327783232.1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615864A-4F0C-4E35-A5E4-9DC1FEA8EBAB}"/>
</file>

<file path=customXml/itemProps2.xml><?xml version="1.0" encoding="utf-8"?>
<ds:datastoreItem xmlns:ds="http://schemas.openxmlformats.org/officeDocument/2006/customXml" ds:itemID="{BC9759AA-A035-4E89-8F9B-587BB277E893}"/>
</file>

<file path=customXml/itemProps3.xml><?xml version="1.0" encoding="utf-8"?>
<ds:datastoreItem xmlns:ds="http://schemas.openxmlformats.org/officeDocument/2006/customXml" ds:itemID="{378DD5EA-79C6-402E-8192-C049323EF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Maria del Mar Garcia Bernabe</dc:creator>
  <cp:lastModifiedBy>Maria del Mar Garcia Bernabe</cp:lastModifiedBy>
  <dcterms:created xsi:type="dcterms:W3CDTF">2023-01-10T15:35:46Z</dcterms:created>
  <dcterms:modified xsi:type="dcterms:W3CDTF">2023-01-10T15:35:46Z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