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5FF1113-E0A5-46E7-8975-AE6290EDBBFD}" xr6:coauthVersionLast="36" xr6:coauthVersionMax="36" xr10:uidLastSave="{00000000-0000-0000-0000-000000000000}"/>
  <bookViews>
    <workbookView xWindow="0" yWindow="0" windowWidth="23040" windowHeight="7680" xr2:uid="{92FF4B10-66CF-4413-B279-9FBB8CE89F32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<sst xmlns="http://schemas.openxmlformats.org/spreadsheetml/2006/main" count="204" uniqueCount="36">
  <si>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</si>
  <si>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</si>
  <si>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</si>
  <si>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</si>
  <si>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</si>
  <si>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</si>
  <si>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</si>
  <si>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</si>
  <si>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</si>
  <si>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</si>
  <si>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</si>
  <si>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</si>
  <si>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</si>
  <si>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</si>
  <si>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</si>
  <si>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</si>
  <si>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</si>
  <si>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</si>
  <si>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</si>
  <si>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</si>
  <si>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/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</si>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</sst>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8959C-D40B-4D88-A2E9-C32179AEA1B1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2024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29562994</v>
      </c>
      <c r="C5" s="9">
        <v>25143680</v>
      </c>
      <c r="D5" s="9">
        <v>26701812</v>
      </c>
      <c r="E5" s="9" t="s">
        <v>20</v>
      </c>
      <c r="F5" s="9" t="s">
        <v>20</v>
      </c>
      <c r="G5" s="9" t="s">
        <v>20</v>
      </c>
      <c r="H5" s="9" t="s">
        <v>20</v>
      </c>
      <c r="I5" s="9" t="s">
        <v>20</v>
      </c>
      <c r="J5" s="9" t="s">
        <v>20</v>
      </c>
      <c r="K5" s="9" t="s">
        <v>20</v>
      </c>
      <c r="L5" s="9" t="s">
        <v>20</v>
      </c>
      <c r="M5" s="9" t="s">
        <v>20</v>
      </c>
      <c r="N5" s="10">
        <f>IF(SUM(B5:M5)&gt;0,SUM(B5:M5),"")</f>
        <v>81408486</v>
      </c>
      <c r="O5" s="11"/>
      <c r="P5" s="11" t="s">
        <v>19</v>
      </c>
      <c r="Q5" s="12">
        <v>45292</v>
      </c>
      <c r="R5" s="11">
        <v>29562994.100000001</v>
      </c>
    </row>
    <row r="6" spans="1:18" x14ac:dyDescent="0.25">
      <c r="A6" s="13" t="s">
        <v>21</v>
      </c>
      <c r="B6" s="13">
        <v>5466805</v>
      </c>
      <c r="C6" s="13">
        <v>4640767</v>
      </c>
      <c r="D6" s="13">
        <v>4749880</v>
      </c>
      <c r="E6" s="13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4">
        <f t="shared" ref="N6:N20" si="0">IF(SUM(B6:M6)&gt;0,SUM(B6:M6),"")</f>
        <v>14857452</v>
      </c>
      <c r="O6" s="15"/>
      <c r="P6" s="15" t="s">
        <v>19</v>
      </c>
      <c r="Q6" s="16">
        <v>45323</v>
      </c>
      <c r="R6" s="15">
        <v>25143679.5</v>
      </c>
    </row>
    <row r="7" spans="1:18" x14ac:dyDescent="0.25">
      <c r="A7" s="13" t="s">
        <v>22</v>
      </c>
      <c r="B7" s="13">
        <v>4131090</v>
      </c>
      <c r="C7" s="13">
        <v>3324380</v>
      </c>
      <c r="D7" s="13">
        <v>3357231</v>
      </c>
      <c r="E7" s="13" t="s">
        <v>20</v>
      </c>
      <c r="F7" s="13" t="s">
        <v>20</v>
      </c>
      <c r="G7" s="13" t="s">
        <v>20</v>
      </c>
      <c r="H7" s="13" t="s">
        <v>20</v>
      </c>
      <c r="I7" s="13" t="s">
        <v>20</v>
      </c>
      <c r="J7" s="13" t="s">
        <v>20</v>
      </c>
      <c r="K7" s="13" t="s">
        <v>20</v>
      </c>
      <c r="L7" s="13" t="s">
        <v>20</v>
      </c>
      <c r="M7" s="13" t="s">
        <v>20</v>
      </c>
      <c r="N7" s="14">
        <f t="shared" si="0"/>
        <v>10812701</v>
      </c>
      <c r="O7" s="15"/>
      <c r="P7" s="15" t="s">
        <v>19</v>
      </c>
      <c r="Q7" s="16">
        <v>45352</v>
      </c>
      <c r="R7" s="15">
        <v>26701812.050000001</v>
      </c>
    </row>
    <row r="8" spans="1:18" x14ac:dyDescent="0.25">
      <c r="A8" s="13" t="s">
        <v>23</v>
      </c>
      <c r="B8" s="13">
        <v>4451138</v>
      </c>
      <c r="C8" s="13">
        <v>3723066</v>
      </c>
      <c r="D8" s="13">
        <v>4150142</v>
      </c>
      <c r="E8" s="13" t="s">
        <v>20</v>
      </c>
      <c r="F8" s="13" t="s">
        <v>20</v>
      </c>
      <c r="G8" s="13" t="s">
        <v>20</v>
      </c>
      <c r="H8" s="13" t="s">
        <v>20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4">
        <f t="shared" si="0"/>
        <v>12324346</v>
      </c>
      <c r="O8" s="15"/>
      <c r="P8" s="15" t="s">
        <v>21</v>
      </c>
      <c r="Q8" s="16">
        <v>45292</v>
      </c>
      <c r="R8" s="15">
        <v>5466805.0999999996</v>
      </c>
    </row>
    <row r="9" spans="1:18" x14ac:dyDescent="0.25">
      <c r="A9" s="13" t="s">
        <v>24</v>
      </c>
      <c r="B9" s="13">
        <v>2254406</v>
      </c>
      <c r="C9" s="13">
        <v>1957728</v>
      </c>
      <c r="D9" s="13">
        <v>2027765</v>
      </c>
      <c r="E9" s="13" t="s">
        <v>20</v>
      </c>
      <c r="F9" s="13" t="s">
        <v>20</v>
      </c>
      <c r="G9" s="13" t="s">
        <v>20</v>
      </c>
      <c r="H9" s="13" t="s">
        <v>20</v>
      </c>
      <c r="I9" s="13" t="s">
        <v>20</v>
      </c>
      <c r="J9" s="13" t="s">
        <v>20</v>
      </c>
      <c r="K9" s="13" t="s">
        <v>20</v>
      </c>
      <c r="L9" s="13" t="s">
        <v>20</v>
      </c>
      <c r="M9" s="13" t="s">
        <v>20</v>
      </c>
      <c r="N9" s="14">
        <f t="shared" si="0"/>
        <v>6239899</v>
      </c>
      <c r="O9" s="15"/>
      <c r="P9" s="15" t="s">
        <v>21</v>
      </c>
      <c r="Q9" s="16">
        <v>45323</v>
      </c>
      <c r="R9" s="15">
        <v>4640766.8</v>
      </c>
    </row>
    <row r="10" spans="1:18" x14ac:dyDescent="0.25">
      <c r="A10" s="13" t="s">
        <v>25</v>
      </c>
      <c r="B10" s="13">
        <v>9389447</v>
      </c>
      <c r="C10" s="13">
        <v>7127733</v>
      </c>
      <c r="D10" s="13">
        <v>7368575</v>
      </c>
      <c r="E10" s="13" t="s">
        <v>20</v>
      </c>
      <c r="F10" s="13" t="s">
        <v>20</v>
      </c>
      <c r="G10" s="13" t="s">
        <v>20</v>
      </c>
      <c r="H10" s="13" t="s">
        <v>20</v>
      </c>
      <c r="I10" s="13" t="s">
        <v>20</v>
      </c>
      <c r="J10" s="13" t="s">
        <v>20</v>
      </c>
      <c r="K10" s="13" t="s">
        <v>20</v>
      </c>
      <c r="L10" s="13" t="s">
        <v>20</v>
      </c>
      <c r="M10" s="13" t="s">
        <v>20</v>
      </c>
      <c r="N10" s="14">
        <f t="shared" si="0"/>
        <v>23885755</v>
      </c>
      <c r="O10" s="15"/>
      <c r="P10" s="15" t="s">
        <v>21</v>
      </c>
      <c r="Q10" s="16">
        <v>45352</v>
      </c>
      <c r="R10" s="15">
        <v>4749879.6500000004</v>
      </c>
    </row>
    <row r="11" spans="1:18" x14ac:dyDescent="0.25">
      <c r="A11" s="13" t="s">
        <v>26</v>
      </c>
      <c r="B11" s="13">
        <v>8302517</v>
      </c>
      <c r="C11" s="13">
        <v>6969858</v>
      </c>
      <c r="D11" s="13">
        <v>6912581</v>
      </c>
      <c r="E11" s="13" t="s">
        <v>20</v>
      </c>
      <c r="F11" s="13" t="s">
        <v>20</v>
      </c>
      <c r="G11" s="13" t="s">
        <v>20</v>
      </c>
      <c r="H11" s="13" t="s">
        <v>20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4">
        <f t="shared" si="0"/>
        <v>22184956</v>
      </c>
      <c r="O11" s="15"/>
      <c r="P11" s="15" t="s">
        <v>22</v>
      </c>
      <c r="Q11" s="16">
        <v>45292</v>
      </c>
      <c r="R11" s="15">
        <v>4131089.9</v>
      </c>
    </row>
    <row r="12" spans="1:18" x14ac:dyDescent="0.25">
      <c r="A12" s="13" t="s">
        <v>27</v>
      </c>
      <c r="B12" s="13">
        <v>33549390</v>
      </c>
      <c r="C12" s="13">
        <v>28504572</v>
      </c>
      <c r="D12" s="13">
        <v>30270693</v>
      </c>
      <c r="E12" s="13" t="s">
        <v>20</v>
      </c>
      <c r="F12" s="13" t="s">
        <v>20</v>
      </c>
      <c r="G12" s="13" t="s">
        <v>20</v>
      </c>
      <c r="H12" s="13" t="s">
        <v>20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4">
        <f t="shared" si="0"/>
        <v>92324655</v>
      </c>
      <c r="O12" s="15"/>
      <c r="P12" s="15" t="s">
        <v>22</v>
      </c>
      <c r="Q12" s="16">
        <v>45323</v>
      </c>
      <c r="R12" s="15">
        <v>3324379.75</v>
      </c>
    </row>
    <row r="13" spans="1:18" x14ac:dyDescent="0.25">
      <c r="A13" s="13" t="s">
        <v>28</v>
      </c>
      <c r="B13" s="13">
        <v>20311599</v>
      </c>
      <c r="C13" s="13">
        <v>17814341</v>
      </c>
      <c r="D13" s="13">
        <v>18815031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4">
        <f t="shared" si="0"/>
        <v>56940971</v>
      </c>
      <c r="O13" s="15"/>
      <c r="P13" s="15" t="s">
        <v>22</v>
      </c>
      <c r="Q13" s="16">
        <v>45352</v>
      </c>
      <c r="R13" s="15">
        <v>3357231.15</v>
      </c>
    </row>
    <row r="14" spans="1:18" x14ac:dyDescent="0.25">
      <c r="A14" s="13" t="s">
        <v>29</v>
      </c>
      <c r="B14" s="13">
        <v>4023113</v>
      </c>
      <c r="C14" s="13">
        <v>3670944</v>
      </c>
      <c r="D14" s="13">
        <v>3673725</v>
      </c>
      <c r="E14" s="13" t="s">
        <v>20</v>
      </c>
      <c r="F14" s="13" t="s">
        <v>20</v>
      </c>
      <c r="G14" s="13" t="s">
        <v>20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4">
        <f t="shared" si="0"/>
        <v>11367782</v>
      </c>
      <c r="O14" s="15"/>
      <c r="P14" s="15" t="s">
        <v>23</v>
      </c>
      <c r="Q14" s="16">
        <v>45292</v>
      </c>
      <c r="R14" s="15">
        <v>4451137.5</v>
      </c>
    </row>
    <row r="15" spans="1:18" x14ac:dyDescent="0.25">
      <c r="A15" s="13" t="s">
        <v>30</v>
      </c>
      <c r="B15" s="13">
        <v>9493109</v>
      </c>
      <c r="C15" s="13">
        <v>8053699</v>
      </c>
      <c r="D15" s="13">
        <v>7866484</v>
      </c>
      <c r="E15" s="13" t="s">
        <v>20</v>
      </c>
      <c r="F15" s="13" t="s">
        <v>20</v>
      </c>
      <c r="G15" s="13" t="s">
        <v>20</v>
      </c>
      <c r="H15" s="13" t="s">
        <v>20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4">
        <f t="shared" si="0"/>
        <v>25413292</v>
      </c>
      <c r="O15" s="15"/>
      <c r="P15" s="15" t="s">
        <v>23</v>
      </c>
      <c r="Q15" s="16">
        <v>45323</v>
      </c>
      <c r="R15" s="15">
        <v>3723065.55</v>
      </c>
    </row>
    <row r="16" spans="1:18" x14ac:dyDescent="0.25">
      <c r="A16" s="13" t="s">
        <v>31</v>
      </c>
      <c r="B16" s="13">
        <v>21314891</v>
      </c>
      <c r="C16" s="13">
        <v>18177621</v>
      </c>
      <c r="D16" s="13">
        <v>17562766</v>
      </c>
      <c r="E16" s="13" t="s">
        <v>20</v>
      </c>
      <c r="F16" s="13" t="s">
        <v>20</v>
      </c>
      <c r="G16" s="13" t="s">
        <v>20</v>
      </c>
      <c r="H16" s="13" t="s">
        <v>20</v>
      </c>
      <c r="I16" s="13" t="s">
        <v>20</v>
      </c>
      <c r="J16" s="13" t="s">
        <v>20</v>
      </c>
      <c r="K16" s="13" t="s">
        <v>20</v>
      </c>
      <c r="L16" s="13" t="s">
        <v>20</v>
      </c>
      <c r="M16" s="13" t="s">
        <v>20</v>
      </c>
      <c r="N16" s="14">
        <f t="shared" si="0"/>
        <v>57055278</v>
      </c>
      <c r="O16" s="15"/>
      <c r="P16" s="15" t="s">
        <v>23</v>
      </c>
      <c r="Q16" s="16">
        <v>45352</v>
      </c>
      <c r="R16" s="15">
        <v>4150141.9</v>
      </c>
    </row>
    <row r="17" spans="1:18" x14ac:dyDescent="0.25">
      <c r="A17" s="13" t="s">
        <v>32</v>
      </c>
      <c r="B17" s="13">
        <v>6162167</v>
      </c>
      <c r="C17" s="13">
        <v>5081779</v>
      </c>
      <c r="D17" s="13">
        <v>5194716</v>
      </c>
      <c r="E17" s="13" t="s">
        <v>20</v>
      </c>
      <c r="F17" s="13" t="s">
        <v>20</v>
      </c>
      <c r="G17" s="13" t="s">
        <v>20</v>
      </c>
      <c r="H17" s="13" t="s">
        <v>20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4">
        <f t="shared" si="0"/>
        <v>16438662</v>
      </c>
      <c r="O17" s="15"/>
      <c r="P17" s="15" t="s">
        <v>24</v>
      </c>
      <c r="Q17" s="16">
        <v>45292</v>
      </c>
      <c r="R17" s="15">
        <v>2254405.9</v>
      </c>
    </row>
    <row r="18" spans="1:18" x14ac:dyDescent="0.25">
      <c r="A18" s="13" t="s">
        <v>33</v>
      </c>
      <c r="B18" s="13">
        <v>3815647</v>
      </c>
      <c r="C18" s="13">
        <v>3237750</v>
      </c>
      <c r="D18" s="13">
        <v>3515355</v>
      </c>
      <c r="E18" s="13" t="s">
        <v>20</v>
      </c>
      <c r="F18" s="13" t="s">
        <v>20</v>
      </c>
      <c r="G18" s="13" t="s">
        <v>20</v>
      </c>
      <c r="H18" s="13" t="s">
        <v>20</v>
      </c>
      <c r="I18" s="13" t="s">
        <v>20</v>
      </c>
      <c r="J18" s="13" t="s">
        <v>20</v>
      </c>
      <c r="K18" s="13" t="s">
        <v>20</v>
      </c>
      <c r="L18" s="13" t="s">
        <v>20</v>
      </c>
      <c r="M18" s="13" t="s">
        <v>20</v>
      </c>
      <c r="N18" s="14">
        <f t="shared" si="0"/>
        <v>10568752</v>
      </c>
      <c r="O18" s="15"/>
      <c r="P18" s="15" t="s">
        <v>24</v>
      </c>
      <c r="Q18" s="16">
        <v>45323</v>
      </c>
      <c r="R18" s="15">
        <v>1957728.4</v>
      </c>
    </row>
    <row r="19" spans="1:18" x14ac:dyDescent="0.25">
      <c r="A19" s="13" t="s">
        <v>34</v>
      </c>
      <c r="B19" s="13">
        <v>9607727</v>
      </c>
      <c r="C19" s="13">
        <v>8090372</v>
      </c>
      <c r="D19" s="13">
        <v>8173772</v>
      </c>
      <c r="E19" s="13" t="s">
        <v>20</v>
      </c>
      <c r="F19" s="13" t="s">
        <v>20</v>
      </c>
      <c r="G19" s="13" t="s">
        <v>20</v>
      </c>
      <c r="H19" s="13" t="s">
        <v>20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4">
        <f t="shared" si="0"/>
        <v>25871871</v>
      </c>
      <c r="O19" s="15"/>
      <c r="P19" s="15" t="s">
        <v>24</v>
      </c>
      <c r="Q19" s="16">
        <v>45352</v>
      </c>
      <c r="R19" s="15">
        <v>2027764.6</v>
      </c>
    </row>
    <row r="20" spans="1:18" x14ac:dyDescent="0.25">
      <c r="A20" s="17" t="s">
        <v>35</v>
      </c>
      <c r="B20" s="17">
        <v>1197473</v>
      </c>
      <c r="C20" s="17">
        <v>1030338</v>
      </c>
      <c r="D20" s="17">
        <v>1147286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8">
        <f t="shared" si="0"/>
        <v>3375097</v>
      </c>
      <c r="O20" s="19"/>
      <c r="P20" s="19" t="s">
        <v>25</v>
      </c>
      <c r="Q20" s="20">
        <v>45292</v>
      </c>
      <c r="R20" s="19">
        <v>9389447.0500000007</v>
      </c>
    </row>
    <row r="21" spans="1:18" x14ac:dyDescent="0.25">
      <c r="P21" t="s">
        <v>25</v>
      </c>
      <c r="Q21" s="21">
        <v>45323</v>
      </c>
      <c r="R21">
        <v>7127733.3499999996</v>
      </c>
    </row>
    <row r="22" spans="1:18" ht="4.05" customHeight="1" x14ac:dyDescent="0.25">
      <c r="P22" t="s">
        <v>25</v>
      </c>
      <c r="Q22" s="21">
        <v>45352</v>
      </c>
      <c r="R22">
        <v>7368574.7000000002</v>
      </c>
    </row>
    <row r="23" spans="1:18" x14ac:dyDescent="0.25">
      <c r="A23" s="22" t="s">
        <v>15</v>
      </c>
      <c r="B23" s="23">
        <f>SUM(B5:B21)</f>
        <v>173033513</v>
      </c>
      <c r="C23" s="23">
        <f t="shared" ref="C23:N23" si="1">SUM(C5:C21)</f>
        <v>146548628</v>
      </c>
      <c r="D23" s="23">
        <f t="shared" si="1"/>
        <v>151487814</v>
      </c>
      <c r="E23" s="23">
        <f t="shared" si="1"/>
        <v>0</v>
      </c>
      <c r="F23" s="23">
        <f t="shared" si="1"/>
        <v>0</v>
      </c>
      <c r="G23" s="23">
        <f t="shared" si="1"/>
        <v>0</v>
      </c>
      <c r="H23" s="23">
        <f t="shared" si="1"/>
        <v>0</v>
      </c>
      <c r="I23" s="23">
        <f t="shared" si="1"/>
        <v>0</v>
      </c>
      <c r="J23" s="23">
        <f t="shared" si="1"/>
        <v>0</v>
      </c>
      <c r="K23" s="23">
        <f t="shared" si="1"/>
        <v>0</v>
      </c>
      <c r="L23" s="23">
        <f t="shared" si="1"/>
        <v>0</v>
      </c>
      <c r="M23" s="23">
        <f t="shared" si="1"/>
        <v>0</v>
      </c>
      <c r="N23" s="23">
        <f t="shared" si="1"/>
        <v>471069955</v>
      </c>
      <c r="P23" t="s">
        <v>26</v>
      </c>
      <c r="Q23" s="21">
        <v>45292</v>
      </c>
      <c r="R23">
        <v>8302517.3499999996</v>
      </c>
    </row>
    <row r="24" spans="1:18" x14ac:dyDescent="0.25">
      <c r="P24" t="s">
        <v>26</v>
      </c>
      <c r="Q24" s="21">
        <v>45323</v>
      </c>
      <c r="R24">
        <v>6969857.9500000002</v>
      </c>
    </row>
    <row r="25" spans="1:18" x14ac:dyDescent="0.25">
      <c r="P25" t="s">
        <v>26</v>
      </c>
      <c r="Q25" s="21">
        <v>45352</v>
      </c>
      <c r="R25">
        <v>6912580.9000000004</v>
      </c>
    </row>
    <row r="26" spans="1:18" x14ac:dyDescent="0.25">
      <c r="P26" t="s">
        <v>27</v>
      </c>
      <c r="Q26" s="21">
        <v>45292</v>
      </c>
      <c r="R26">
        <v>33549389.850000001</v>
      </c>
    </row>
    <row r="27" spans="1:18" x14ac:dyDescent="0.25">
      <c r="P27" t="s">
        <v>27</v>
      </c>
      <c r="Q27" s="21">
        <v>45323</v>
      </c>
      <c r="R27">
        <v>28504571.550000001</v>
      </c>
    </row>
    <row r="28" spans="1:18" x14ac:dyDescent="0.25">
      <c r="P28" t="s">
        <v>27</v>
      </c>
      <c r="Q28" s="21">
        <v>45352</v>
      </c>
      <c r="R28">
        <v>30270693.25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BDC3DD4F-D68B-4C93-A665-9F98DE23F386}"/>
</file>

<file path=customXml/itemProps2.xml><?xml version="1.0" encoding="utf-8"?>
<ds:datastoreItem xmlns:ds="http://schemas.openxmlformats.org/officeDocument/2006/customXml" ds:itemID="{7FF7F798-A67C-42BE-8B30-DD75AE03C1A8}"/>
</file>

<file path=customXml/itemProps3.xml><?xml version="1.0" encoding="utf-8"?>
<ds:datastoreItem xmlns:ds="http://schemas.openxmlformats.org/officeDocument/2006/customXml" ds:itemID="{B71A752E-77F6-428C-92E1-8D206A0CAC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García Bernabé, María del Mar</dc:creator>
  <cp:lastModifiedBy>García Bernabé, María del Mar</cp:lastModifiedBy>
  <dcterms:created xsi:type="dcterms:W3CDTF">2024-04-23T13:43:32Z</dcterms:created>
  <dcterms:modified xsi:type="dcterms:W3CDTF">2024-04-23T13:43:33Z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